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user\AppData\Local\Microsoft\Windows\INetCache\Content.Outlook\92CQWTCQ\"/>
    </mc:Choice>
  </mc:AlternateContent>
  <xr:revisionPtr revIDLastSave="0" documentId="13_ncr:1_{0831EE80-BABD-4843-8652-A39E2867302D}" xr6:coauthVersionLast="47" xr6:coauthVersionMax="47" xr10:uidLastSave="{00000000-0000-0000-0000-000000000000}"/>
  <bookViews>
    <workbookView xWindow="19080" yWindow="-120" windowWidth="19440" windowHeight="14880" xr2:uid="{00000000-000D-0000-FFFF-FFFF00000000}"/>
  </bookViews>
  <sheets>
    <sheet name="調査依頼書" sheetId="1" r:id="rId1"/>
  </sheets>
  <definedNames>
    <definedName name="_xlnm.Print_Area" localSheetId="0">調査依頼書!$AQ$1:$EC$60</definedName>
  </definedNames>
  <calcPr calcId="181029"/>
</workbook>
</file>

<file path=xl/calcChain.xml><?xml version="1.0" encoding="utf-8"?>
<calcChain xmlns="http://schemas.openxmlformats.org/spreadsheetml/2006/main">
  <c r="CA40" i="1" l="1"/>
  <c r="CA39" i="1"/>
  <c r="DI14" i="1"/>
  <c r="CD32" i="1" l="1"/>
  <c r="DL22" i="1" l="1"/>
  <c r="DX27" i="1" l="1"/>
  <c r="CW10" i="1"/>
  <c r="DA9" i="1"/>
  <c r="CW4" i="1" l="1"/>
  <c r="CD35" i="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<sst xmlns="http://schemas.openxmlformats.org/spreadsheetml/2006/main" count="591" uniqueCount="347">
  <si>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</si>
  <si>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</si>
  <si>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</si>
  <si>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</si>
  <si>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</si>
  <si>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</si>
  <si>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</si>
  <si>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</si>
  <si>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</si>
  <si>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</si>
  <si>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</si>
  <si>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</si>
  <si>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</si>
  <si>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</si>
  <si>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</si>
  <si>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</si>
  <si>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</si>
  <si>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</si>
  <si>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</si>
  <si>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</si>
  <si>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</si>
  <si>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</si>
  <si>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</si>
  <si>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</si>
  <si>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</si>
  <si>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</si>
  <si>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</si>
  <si>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</si>
  <si>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</si>
  <si>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</si>
  <si>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</si>
  <si>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</si>
  <si>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</si>
  <si>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</si>
  <si>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</si>
  <si>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</si>
  <si>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</si>
  <si>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</si>
  <si>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</si>
  <si>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</si>
  <si>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</si>
  <si>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</si>
  <si>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</si>
  <si>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</si>
  <si>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</si>
  <si>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</si>
  <si>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</si>
  <si>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</si>
  <si>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</si>
  <si>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</si>
  <si>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</si>
  <si>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</si>
  <si>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</si>
  <si>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</si>
  <si>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</si>
  <si>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</si>
  <si>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</si>
  <si>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</si>
  <si>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</si>
  <si>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</si>
  <si>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</si>
  <si>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</si>
  <si>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</si>
  <si>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</si>
  <si>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</si>
  <si>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</si>
  <si>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</si>
  <si>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</si>
  <si>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</si>
  <si>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</si>
  <si>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</si>
  <si>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</si>
  <si>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</si>
  <si>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</si>
  <si>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</si>
  <si>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</si>
  <si>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</si>
  <si>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</si>
  <si>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</si>
  <si>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</si>
  <si>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</si>
  <si>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</si>
  <si>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</si>
  <si>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</si>
  <si>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</si>
  <si>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</si>
  <si>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</si>
  <si>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</si>
  <si>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</si>
  <si>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</si>
  <si>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</si>
  <si>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</si>
  <si>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</si>
  <si>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</si>
  <si>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</si>
  <si>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</si>
  <si>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</si>
  <si>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</si>
  <si>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</si>
  <si>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</si>
  <si>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</si>
  <si>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</si>
  <si>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</si>
  <si>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</si>
  <si>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</si>
  <si>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</si>
  <si>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t>検査済証番号</t>
    <phoneticPr fontId="1"/>
  </si>
  <si>
    <t>開発許可等不要証明</t>
    <phoneticPr fontId="1"/>
  </si>
  <si>
    <t>添付書類</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</si>
  <si>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</si>
  <si>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</si>
  <si>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</si>
  <si>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</si>
  <si>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地域事業所区域の許可</t>
    <rPh sb="0" eb="2">
      <t>チイキ</t>
    </rPh>
    <rPh sb="2" eb="4">
      <t>ジギョウ</t>
    </rPh>
    <rPh sb="4" eb="5">
      <t>ショ</t>
    </rPh>
    <rPh sb="5" eb="7">
      <t>クイキ</t>
    </rPh>
    <rPh sb="8" eb="10">
      <t>キョカ</t>
    </rPh>
    <phoneticPr fontId="2"/>
  </si>
  <si>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</si>
  <si>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</si>
  <si>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</si>
  <si>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</si>
  <si>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</si>
  <si>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</si>
  <si>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</si>
  <si>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　　建設予定地に関する調査依頼書</t>
    <rPh sb="2" eb="4">
      <t>ケンセツ</t>
    </rPh>
    <phoneticPr fontId="1"/>
  </si>
  <si>
    <t>(〒</t>
    <phoneticPr fontId="1"/>
  </si>
  <si>
    <t>)</t>
    <phoneticPr fontId="1"/>
  </si>
  <si>
    <t>FAX　</t>
    <phoneticPr fontId="1"/>
  </si>
  <si>
    <t>TEL</t>
    <phoneticPr fontId="1"/>
  </si>
  <si>
    <t>（</t>
  </si>
  <si>
    <t>□1号</t>
  </si>
  <si>
    <t>□4号</t>
  </si>
  <si>
    <t>□容積率</t>
  </si>
  <si>
    <t>□壁面後退</t>
  </si>
  <si>
    <t xml:space="preserve"> 検査済証番号</t>
    <phoneticPr fontId="1"/>
  </si>
  <si>
    <t>□法42条2項道路</t>
  </si>
  <si>
    <t>□2号</t>
  </si>
  <si>
    <t>□3号</t>
  </si>
  <si>
    <t>□5号</t>
  </si>
  <si>
    <t>□法43条ただし書き</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</si>
  <si>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</si>
  <si>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</si>
  <si>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</si>
  <si>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</si>
  <si>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</si>
  <si>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</si>
  <si>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</si>
  <si>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</si>
  <si>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</si>
  <si>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</si>
  <si>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</si>
  <si>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</si>
  <si>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</si>
  <si>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</si>
  <si>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</si>
  <si>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</si>
  <si>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</si>
  <si>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</si>
  <si>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</si>
  <si>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</si>
  <si>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</si>
  <si>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</si>
  <si>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環境アセスの提出</t>
    <rPh sb="0" eb="2">
      <t>カンキョウ</t>
    </rPh>
    <rPh sb="6" eb="8">
      <t>テイシュツ</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</si>
  <si>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</si>
  <si>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</si>
  <si>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</si>
  <si>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</si>
  <si>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</si>
  <si>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</si>
  <si>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</si>
  <si>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</si>
  <si>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</si>
  <si>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</si>
  <si>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</si>
  <si>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</si>
  <si>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</si>
  <si>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</si>
  <si>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</si>
  <si>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</si>
  <si>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</si>
  <si>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</si>
  <si>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</si>
  <si>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</si>
  <si>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</si>
  <si>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</si>
  <si>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</si>
  <si>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</si>
  <si>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</si>
  <si>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</si>
  <si>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</si>
  <si>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切土</t>
    <rPh sb="0" eb="2">
      <t>キリド</t>
    </rPh>
    <phoneticPr fontId="1"/>
  </si>
  <si>
    <t>盛土</t>
    <rPh sb="0" eb="2">
      <t>モリド</t>
    </rPh>
    <phoneticPr fontId="1"/>
  </si>
  <si>
    <t>ｍ</t>
    <phoneticPr fontId="1"/>
  </si>
  <si>
    <t>造成面積</t>
    <rPh sb="0" eb="2">
      <t>ゾウセイ</t>
    </rPh>
    <rPh sb="2" eb="4">
      <t>メンセキ</t>
    </rPh>
    <phoneticPr fontId="1"/>
  </si>
  <si>
    <t xml:space="preserve"> )</t>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</si>
  <si>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</si>
  <si>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</si>
  <si>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</si>
  <si>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</si>
  <si>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</si>
  <si>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</si>
  <si>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</si>
  <si>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</si>
  <si>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用途地域の指定がない</t>
    <rPh sb="0" eb="4">
      <t>ヨウトチイキ</t>
    </rPh>
    <rPh sb="5" eb="7">
      <t>シテイ</t>
    </rPh>
    <phoneticPr fontId="1"/>
  </si>
  <si>
    <t>－</t>
    <phoneticPr fontId="1"/>
  </si>
  <si>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</si>
  <si>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</si>
  <si>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</si>
  <si>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</si>
  <si>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</si>
  <si>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</si>
  <si>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</si>
  <si>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</si>
  <si>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</si>
  <si>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</si>
  <si>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</si>
  <si>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</si>
  <si>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</si>
  <si>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</si>
  <si>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</si>
  <si>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</si>
  <si>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</si>
  <si>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</si>
  <si>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</si>
  <si>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</si>
  <si>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</si>
  <si>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</si>
  <si>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</si>
  <si>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</si>
  <si>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</si>
  <si>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</si>
  <si>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</si>
  <si>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ただし書き</t>
    <rPh sb="3" eb="4">
      <t>ガ</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</si>
  <si>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</si>
  <si>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</si>
  <si>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</si>
  <si>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</si>
  <si>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</si>
  <si>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</si>
  <si>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</si>
  <si>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</si>
  <si>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現在</t>
    <rPh sb="0" eb="2">
      <t>ゲンザイ</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</si>
  <si>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</si>
  <si>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</si>
  <si>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</si>
  <si>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</si>
  <si>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</si>
  <si>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</si>
  <si>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</si>
  <si>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</si>
  <si>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</si>
  <si>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</si>
  <si>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</si>
  <si>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</si>
  <si>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</si>
  <si>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現在</t>
    <rPh sb="0" eb="2">
      <t>ゲンザイ</t>
    </rPh>
    <phoneticPr fontId="1"/>
  </si>
  <si>
    <t>（</t>
    <phoneticPr fontId="1"/>
  </si>
  <si>
    <t>）</t>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</si>
  <si>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</si>
  <si>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</si>
  <si>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</si>
  <si>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</si>
  <si>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土砂災害警戒区域（レッドゾーン）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</si>
  <si>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</si>
  <si>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</si>
  <si>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</si>
  <si>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</si>
  <si>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</si>
  <si>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</si>
  <si>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</si>
  <si>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</si>
  <si>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</si>
  <si>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</si>
  <si>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</si>
  <si>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</si>
  <si>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</si>
  <si>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</si>
  <si>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</si>
  <si>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</si>
  <si>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</si>
  <si>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</si>
  <si>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</si>
  <si>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</si>
  <si>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</si>
  <si>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</si>
  <si>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</si>
  <si>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</si>
  <si>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</si>
  <si>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</si>
  <si>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</si>
  <si>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</si>
  <si>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</si>
  <si>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</si>
  <si>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</si>
  <si>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</si>
  <si>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</si>
  <si>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</si>
  <si>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</si>
  <si>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</si>
  <si>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</si>
  <si>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</si>
  <si>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</si>
  <si>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</si>
  <si>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</si>
  <si>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</si>
  <si>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付近見取図、配置図、各階平面図、立面図を添付してください。また、関係法令に基づき許可等（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54" eb="56">
      <t>トシ</t>
    </rPh>
    <rPh sb="56" eb="58">
      <t>ケイカク</t>
    </rPh>
    <rPh sb="58" eb="59">
      <t>ホウ</t>
    </rPh>
    <rPh sb="59" eb="60">
      <t>ダイ</t>
    </rPh>
    <phoneticPr fontId="1"/>
  </si>
  <si>
    <t>その他の際にご記入ください</t>
    <rPh sb="2" eb="3">
      <t>タ</t>
    </rPh>
    <rPh sb="4" eb="5">
      <t>サイ</t>
    </rPh>
    <rPh sb="7" eb="9">
      <t>キニュウ</t>
    </rPh>
    <phoneticPr fontId="1"/>
  </si>
  <si>
    <t>区域内</t>
    <rPh sb="0" eb="3">
      <t>クイキナイ</t>
    </rPh>
    <phoneticPr fontId="1"/>
  </si>
  <si>
    <t>提出状況</t>
    <rPh sb="0" eb="2">
      <t>テイシュツ</t>
    </rPh>
    <rPh sb="2" eb="4">
      <t>ジョウキョウ</t>
    </rPh>
    <phoneticPr fontId="1"/>
  </si>
  <si>
    <t>不要</t>
    <rPh sb="0" eb="2">
      <t>フヨウ</t>
    </rPh>
    <phoneticPr fontId="1"/>
  </si>
  <si>
    <t>未選択</t>
    <rPh sb="0" eb="3">
      <t>ミセンタク</t>
    </rPh>
    <phoneticPr fontId="1"/>
  </si>
  <si>
    <t>許可要</t>
    <rPh sb="0" eb="2">
      <t>キョカ</t>
    </rPh>
    <rPh sb="2" eb="3">
      <t>ヨウ</t>
    </rPh>
    <phoneticPr fontId="1"/>
  </si>
  <si>
    <t>届出要</t>
    <rPh sb="0" eb="1">
      <t>トドケ</t>
    </rPh>
    <rPh sb="1" eb="2">
      <t>デ</t>
    </rPh>
    <rPh sb="2" eb="3">
      <t>ヨウ</t>
    </rPh>
    <phoneticPr fontId="1"/>
  </si>
  <si>
    <t>許可(届出)番号</t>
    <rPh sb="0" eb="2">
      <t>キョカ</t>
    </rPh>
    <rPh sb="3" eb="5">
      <t>トドケデ</t>
    </rPh>
    <rPh sb="6" eb="8">
      <t>バンゴウ</t>
    </rPh>
    <phoneticPr fontId="1"/>
  </si>
  <si>
    <r>
      <rPr>
        <sz val="9"/>
        <color indexed="8"/>
        <rFont val="ＭＳ Ｐゴシック"/>
        <family val="3"/>
        <charset val="128"/>
      </rPr>
      <t>建設予定地が接する道路</t>
    </r>
    <r>
      <rPr>
        <sz val="6"/>
        <color indexed="8"/>
        <rFont val="ＭＳ Ｐゴシック"/>
        <family val="3"/>
        <charset val="128"/>
      </rPr>
      <t>※兵庫県指定道路情報システムもしくは北播磨県民局で確認してください。</t>
    </r>
    <rPh sb="0" eb="2">
      <t>ケンセツ</t>
    </rPh>
    <rPh sb="2" eb="4">
      <t>ヨテイ</t>
    </rPh>
    <rPh sb="4" eb="5">
      <t>チ</t>
    </rPh>
    <rPh sb="6" eb="7">
      <t>セッ</t>
    </rPh>
    <rPh sb="9" eb="11">
      <t>ドウロ</t>
    </rPh>
    <rPh sb="12" eb="15">
      <t>ヒョウゴケン</t>
    </rPh>
    <rPh sb="15" eb="17">
      <t>シテイ</t>
    </rPh>
    <rPh sb="17" eb="19">
      <t>ドウロ</t>
    </rPh>
    <rPh sb="19" eb="21">
      <t>ジョウホウ</t>
    </rPh>
    <rPh sb="29" eb="30">
      <t>キタ</t>
    </rPh>
    <rPh sb="30" eb="32">
      <t>ハリマ</t>
    </rPh>
    <rPh sb="32" eb="34">
      <t>ケンミン</t>
    </rPh>
    <rPh sb="34" eb="35">
      <t>キョク</t>
    </rPh>
    <rPh sb="36" eb="38">
      <t>カクニン</t>
    </rPh>
    <phoneticPr fontId="1"/>
  </si>
  <si>
    <t>市道番号</t>
    <rPh sb="0" eb="4">
      <t>シドウバンゴウ</t>
    </rPh>
    <phoneticPr fontId="1"/>
  </si>
  <si>
    <t>【参考】令和7年度から、小野市公開型地理情報システム「おのマップ」にて、都市計画情報等をWEB上でお調べいただけるようになりました。</t>
    <rPh sb="1" eb="3">
      <t>サンコウ</t>
    </rPh>
    <rPh sb="4" eb="6">
      <t>レイワ</t>
    </rPh>
    <rPh sb="7" eb="9">
      <t>ネンド</t>
    </rPh>
    <rPh sb="36" eb="38">
      <t>トシ</t>
    </rPh>
    <rPh sb="38" eb="40">
      <t>ケイカク</t>
    </rPh>
    <rPh sb="40" eb="43">
      <t>ジョウホウナド</t>
    </rPh>
    <rPh sb="47" eb="48">
      <t>ウエ</t>
    </rPh>
    <rPh sb="50" eb="51">
      <t>シラ</t>
    </rPh>
    <phoneticPr fontId="1"/>
  </si>
  <si>
    <t>令和7年4月作成</t>
    <rPh sb="0" eb="2">
      <t>レイカズ</t>
    </rPh>
    <rPh sb="3" eb="4">
      <t>ネン</t>
    </rPh>
    <rPh sb="5" eb="6">
      <t>ガツ</t>
    </rPh>
    <rPh sb="6" eb="8">
      <t>サクセイ</t>
    </rPh>
    <phoneticPr fontId="1"/>
  </si>
  <si>
    <t>令和 　 　 年 　　  月 　　　 日</t>
    <rPh sb="0" eb="2">
      <t>レイワ</t>
    </rPh>
    <phoneticPr fontId="1"/>
  </si>
  <si>
    <t>条例化</t>
    <rPh sb="0" eb="2">
      <t>ジョウレイ</t>
    </rPh>
    <rPh sb="2" eb="3">
      <t>カ</t>
    </rPh>
    <phoneticPr fontId="1"/>
  </si>
  <si>
    <t>あり</t>
    <phoneticPr fontId="1"/>
  </si>
  <si>
    <t>なし</t>
    <phoneticPr fontId="1"/>
  </si>
  <si>
    <t>-</t>
    <phoneticPr fontId="1"/>
  </si>
  <si>
    <t>①　未選択</t>
    <rPh sb="2" eb="5">
      <t>ミセンタク</t>
    </rPh>
    <phoneticPr fontId="1"/>
  </si>
  <si>
    <t>②　匠台流通等業務団地地区計画</t>
    <rPh sb="2" eb="4">
      <t>タクミダイ</t>
    </rPh>
    <rPh sb="4" eb="7">
      <t>リュウツウトウ</t>
    </rPh>
    <rPh sb="7" eb="9">
      <t>ギョウム</t>
    </rPh>
    <rPh sb="9" eb="11">
      <t>ダンチ</t>
    </rPh>
    <rPh sb="11" eb="15">
      <t>チクケイカク</t>
    </rPh>
    <phoneticPr fontId="1"/>
  </si>
  <si>
    <t>③　アメニティ黒川地区計画</t>
    <rPh sb="7" eb="9">
      <t>クロカワ</t>
    </rPh>
    <rPh sb="9" eb="13">
      <t>チクケイカク</t>
    </rPh>
    <phoneticPr fontId="1"/>
  </si>
  <si>
    <t>④　大島地区計画</t>
    <rPh sb="2" eb="4">
      <t>オオシマ</t>
    </rPh>
    <rPh sb="4" eb="8">
      <t>チクケイカク</t>
    </rPh>
    <phoneticPr fontId="1"/>
  </si>
  <si>
    <t>⑤　王子南地区計画</t>
    <rPh sb="2" eb="4">
      <t>オウジ</t>
    </rPh>
    <rPh sb="4" eb="5">
      <t>ミナミ</t>
    </rPh>
    <rPh sb="5" eb="9">
      <t>チクケイカク</t>
    </rPh>
    <phoneticPr fontId="1"/>
  </si>
  <si>
    <t>⑥　福甸町黒岩地区計画</t>
    <rPh sb="2" eb="3">
      <t>フク</t>
    </rPh>
    <rPh sb="3" eb="4">
      <t>デン</t>
    </rPh>
    <rPh sb="4" eb="5">
      <t>チョウ</t>
    </rPh>
    <rPh sb="5" eb="7">
      <t>クロイワ</t>
    </rPh>
    <rPh sb="7" eb="11">
      <t>チクケイカク</t>
    </rPh>
    <phoneticPr fontId="1"/>
  </si>
  <si>
    <t>⑦　市場町南山地区地区計画</t>
    <rPh sb="2" eb="5">
      <t>イチバチョウ</t>
    </rPh>
    <rPh sb="5" eb="7">
      <t>ミナミヤマ</t>
    </rPh>
    <rPh sb="7" eb="9">
      <t>チク</t>
    </rPh>
    <rPh sb="9" eb="13">
      <t>チクケイカク</t>
    </rPh>
    <phoneticPr fontId="1"/>
  </si>
  <si>
    <t>⑧　敷地・中島地区地区計画</t>
    <rPh sb="2" eb="4">
      <t>シキジ</t>
    </rPh>
    <rPh sb="5" eb="7">
      <t>ナカシマ</t>
    </rPh>
    <rPh sb="7" eb="9">
      <t>チク</t>
    </rPh>
    <rPh sb="9" eb="11">
      <t>チク</t>
    </rPh>
    <rPh sb="11" eb="13">
      <t>ケイカク</t>
    </rPh>
    <phoneticPr fontId="1"/>
  </si>
  <si>
    <t>⑨　古川町南地区地区計画</t>
    <rPh sb="2" eb="4">
      <t>フルカワ</t>
    </rPh>
    <rPh sb="4" eb="5">
      <t>チョウ</t>
    </rPh>
    <rPh sb="5" eb="6">
      <t>ミナミ</t>
    </rPh>
    <rPh sb="6" eb="8">
      <t>チク</t>
    </rPh>
    <rPh sb="8" eb="12">
      <t>チクケイカク</t>
    </rPh>
    <phoneticPr fontId="1"/>
  </si>
  <si>
    <t>⑩　山田・池尻地区地区計画</t>
    <rPh sb="2" eb="4">
      <t>ヤマダ</t>
    </rPh>
    <rPh sb="5" eb="7">
      <t>イケジリ</t>
    </rPh>
    <rPh sb="7" eb="9">
      <t>チク</t>
    </rPh>
    <rPh sb="9" eb="13">
      <t>チクケイカク</t>
    </rPh>
    <phoneticPr fontId="1"/>
  </si>
  <si>
    <t>⑪　復井地区地区計画</t>
    <rPh sb="2" eb="3">
      <t>フク</t>
    </rPh>
    <rPh sb="3" eb="4">
      <t>イ</t>
    </rPh>
    <rPh sb="4" eb="6">
      <t>チク</t>
    </rPh>
    <rPh sb="6" eb="8">
      <t>チク</t>
    </rPh>
    <rPh sb="8" eb="10">
      <t>ケイカク</t>
    </rPh>
    <phoneticPr fontId="1"/>
  </si>
  <si>
    <t>提出要否</t>
    <rPh sb="0" eb="2">
      <t>テイシュツ</t>
    </rPh>
    <rPh sb="2" eb="4">
      <t>ヨウヒ</t>
    </rPh>
    <phoneticPr fontId="7"/>
  </si>
  <si>
    <r>
      <t xml:space="preserve">開発許可
 (都計法29条)
</t>
    </r>
    <r>
      <rPr>
        <sz val="6"/>
        <color indexed="8"/>
        <rFont val="ＭＳ Ｐゴシック"/>
        <family val="3"/>
        <charset val="128"/>
      </rPr>
      <t xml:space="preserve">※各番号や完了公告日等の詳細は北播磨県民局で確認してください。        　　　　　　 </t>
    </r>
    <rPh sb="16" eb="17">
      <t>カク</t>
    </rPh>
    <rPh sb="17" eb="19">
      <t>バンゴウ</t>
    </rPh>
    <rPh sb="20" eb="22">
      <t>カンリョウ</t>
    </rPh>
    <rPh sb="22" eb="24">
      <t>コウコク</t>
    </rPh>
    <rPh sb="24" eb="25">
      <t>ヒ</t>
    </rPh>
    <rPh sb="25" eb="26">
      <t>トウ</t>
    </rPh>
    <rPh sb="27" eb="29">
      <t>ショウサイ</t>
    </rPh>
    <phoneticPr fontId="1"/>
  </si>
  <si>
    <t>建築許可
 (都計法43条)　</t>
    <phoneticPr fontId="1"/>
  </si>
  <si>
    <t>都市計画区域の
区域区分</t>
    <rPh sb="0" eb="2">
      <t>トシ</t>
    </rPh>
    <rPh sb="2" eb="4">
      <t>ケイカク</t>
    </rPh>
    <rPh sb="4" eb="6">
      <t>クイキ</t>
    </rPh>
    <rPh sb="8" eb="10">
      <t>クイキ</t>
    </rPh>
    <rPh sb="10" eb="12">
      <t>クブン</t>
    </rPh>
    <phoneticPr fontId="1"/>
  </si>
  <si>
    <t>小野市は全域『宅地造成等工事規制区域』に該当します。許可（届出）の提出要否をリストボックスからお選びください。許可（届出）が必要な場合は、提出状況及び許可（届出）番号・検査済証番号をご記入ください。</t>
    <rPh sb="0" eb="2">
      <t>オノ</t>
    </rPh>
    <rPh sb="2" eb="3">
      <t>シ</t>
    </rPh>
    <rPh sb="4" eb="6">
      <t>ゼンイキ</t>
    </rPh>
    <rPh sb="7" eb="9">
      <t>タクチ</t>
    </rPh>
    <rPh sb="9" eb="11">
      <t>ゾウセイ</t>
    </rPh>
    <rPh sb="11" eb="12">
      <t>トウ</t>
    </rPh>
    <rPh sb="12" eb="14">
      <t>コウジ</t>
    </rPh>
    <rPh sb="14" eb="16">
      <t>キセイ</t>
    </rPh>
    <rPh sb="16" eb="18">
      <t>クイキ</t>
    </rPh>
    <rPh sb="20" eb="22">
      <t>ガイトウ</t>
    </rPh>
    <rPh sb="26" eb="28">
      <t>キョカ</t>
    </rPh>
    <rPh sb="29" eb="31">
      <t>トドケデ</t>
    </rPh>
    <rPh sb="33" eb="35">
      <t>テイシュツ</t>
    </rPh>
    <rPh sb="35" eb="37">
      <t>ヨウヒ</t>
    </rPh>
    <rPh sb="48" eb="49">
      <t>エラ</t>
    </rPh>
    <rPh sb="55" eb="57">
      <t>キョカ</t>
    </rPh>
    <rPh sb="58" eb="60">
      <t>トドケデ</t>
    </rPh>
    <rPh sb="62" eb="64">
      <t>ヒツヨウ</t>
    </rPh>
    <rPh sb="65" eb="67">
      <t>バアイ</t>
    </rPh>
    <rPh sb="69" eb="71">
      <t>テイシュツ</t>
    </rPh>
    <rPh sb="71" eb="73">
      <t>ジョウキョウ</t>
    </rPh>
    <rPh sb="73" eb="74">
      <t>オヨ</t>
    </rPh>
    <rPh sb="75" eb="77">
      <t>キョカ</t>
    </rPh>
    <rPh sb="78" eb="80">
      <t>トドケデ</t>
    </rPh>
    <rPh sb="81" eb="83">
      <t>バンゴウ</t>
    </rPh>
    <rPh sb="84" eb="88">
      <t>ケンサズミショウ</t>
    </rPh>
    <rPh sb="88" eb="90">
      <t>バンゴウ</t>
    </rPh>
    <rPh sb="92" eb="94">
      <t>キニュウ</t>
    </rPh>
    <phoneticPr fontId="1"/>
  </si>
  <si>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r>
      <rPr>
        <sz val="7"/>
        <rFont val="ＭＳ Ｐゴシック"/>
        <family val="3"/>
        <charset val="128"/>
        <scheme val="minor"/>
      </rPr>
      <t>と市道認定番号、都市計画施設、用途地域の境界、除却建物の位置及び規模を明示して下さい。</t>
    </r>
    <phoneticPr fontId="1"/>
  </si>
  <si>
    <t>軒</t>
    <rPh sb="0" eb="1">
      <t>ノキ</t>
    </rPh>
    <phoneticPr fontId="1"/>
  </si>
  <si>
    <t>建築物</t>
    <rPh sb="0" eb="3">
      <t>ケンチクブツ</t>
    </rPh>
    <phoneticPr fontId="1"/>
  </si>
  <si>
    <t>提出要否</t>
    <rPh sb="0" eb="2">
      <t>テイシュツ</t>
    </rPh>
    <rPh sb="2" eb="4">
      <t>ヨウヒ</t>
    </rPh>
    <phoneticPr fontId="1"/>
  </si>
  <si>
    <t xml:space="preserve"> 令和　　年   月     日</t>
    <rPh sb="1" eb="3">
      <t>レイワ</t>
    </rPh>
    <phoneticPr fontId="1"/>
  </si>
  <si>
    <r>
      <t xml:space="preserve">盛土規制法許可(届出)
</t>
    </r>
    <r>
      <rPr>
        <sz val="8"/>
        <color theme="1"/>
        <rFont val="ＭＳ Ｐゴシック"/>
        <family val="3"/>
        <charset val="128"/>
        <scheme val="minor"/>
      </rPr>
      <t>(宅地造成等工事規制区域)</t>
    </r>
    <rPh sb="0" eb="2">
      <t>モリド</t>
    </rPh>
    <rPh sb="2" eb="5">
      <t>キセイホウ</t>
    </rPh>
    <rPh sb="8" eb="9">
      <t>トドケ</t>
    </rPh>
    <rPh sb="9" eb="10">
      <t>デ</t>
    </rPh>
    <phoneticPr fontId="1"/>
  </si>
  <si>
    <r>
      <t>旧住造法 　　　　　　　　　　　　　　　　　　　　　</t>
    </r>
    <r>
      <rPr>
        <sz val="6"/>
        <color indexed="8"/>
        <rFont val="ＭＳ Ｐゴシック"/>
        <family val="3"/>
        <charset val="128"/>
      </rPr>
      <t xml:space="preserve">※北播磨県民局で確認してください。  </t>
    </r>
    <rPh sb="0" eb="1">
      <t>キュウ</t>
    </rPh>
    <rPh sb="1" eb="2">
      <t>ジュウ</t>
    </rPh>
    <rPh sb="2" eb="3">
      <t>ゾウ</t>
    </rPh>
    <rPh sb="3" eb="4">
      <t>ホウ</t>
    </rPh>
    <phoneticPr fontId="1"/>
  </si>
  <si>
    <t>株式会社　近確機構</t>
  </si>
  <si>
    <t>大阪市中央区農人橋2-1-10　大阪建築会館7階</t>
  </si>
  <si>
    <t>06-6942-7720</t>
  </si>
  <si>
    <t>06-6942-7718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</si>
</sst>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sz val="11"/>
      <color rgb="FF00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1">
    <xf numFmtId="0" fontId="0" fillId="0" borderId="0">
      <alignment vertical="center"/>
    </xf>
  </cellStyleXfs>
  <cellXfs count="471">
    <xf numFmtId="0" fontId="0" fillId="0" borderId="0" xfId="0">
      <alignment vertical="center"/>
    </xf>
    <xf numFmtId="0" fontId="0" fillId="0" borderId="11" xfId="0" applyBorder="1" applyAlignment="1">
      <alignment horizontal="center" vertical="center"/>
    </xf>
    <xf numFmtId="0" fontId="11" fillId="0" borderId="0" xfId="0" applyFont="1">
      <alignment vertical="center"/>
    </xf>
    <xf numFmtId="0" fontId="11" fillId="0" borderId="19" xfId="0" applyFont="1" applyBorder="1">
      <alignment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1" fillId="0" borderId="3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lignment vertical="center"/>
    </xf>
    <xf numFmtId="0" fontId="0" fillId="0" borderId="2" xfId="0" applyBorder="1">
      <alignment vertical="center"/>
    </xf>
    <xf numFmtId="0" fontId="0" fillId="0" borderId="3" xfId="0"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left" vertical="center"/>
    </xf>
    <xf numFmtId="0" fontId="0" fillId="0" borderId="14" xfId="0" applyBorder="1" applyAlignment="1">
      <alignment horizontal="center" vertical="center"/>
    </xf>
    <xf numFmtId="0" fontId="11" fillId="0" borderId="14" xfId="0" applyFont="1" applyBorder="1">
      <alignment vertical="center"/>
    </xf>
    <xf numFmtId="0" fontId="0" fillId="0" borderId="0" xfId="0" applyAlignment="1">
      <alignment horizontal="left" vertical="center" shrinkToFit="1"/>
    </xf>
    <xf numFmtId="0" fontId="11" fillId="0" borderId="0" xfId="0" applyFont="1" applyAlignment="1">
      <alignment horizontal="left" vertical="center" wrapText="1"/>
    </xf>
    <xf numFmtId="0" fontId="0" fillId="0" borderId="14" xfId="0" applyBorder="1" applyAlignment="1">
      <alignment horizontal="right" vertical="center"/>
    </xf>
    <xf numFmtId="0" fontId="0" fillId="0" borderId="63" xfId="0" applyBorder="1">
      <alignment vertical="center"/>
    </xf>
    <xf numFmtId="0" fontId="0" fillId="0" borderId="64" xfId="0" applyBorder="1">
      <alignment vertical="center"/>
    </xf>
    <xf numFmtId="0" fontId="0" fillId="0" borderId="64" xfId="0" applyBorder="1" applyAlignment="1">
      <alignment horizontal="center" vertical="center"/>
    </xf>
    <xf numFmtId="0" fontId="0" fillId="0" borderId="64" xfId="0" applyBorder="1" applyAlignment="1">
      <alignment horizontal="right" vertical="center"/>
    </xf>
    <xf numFmtId="0" fontId="0" fillId="0" borderId="79" xfId="0" applyBorder="1">
      <alignmen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0" fillId="0" borderId="25" xfId="0" applyBorder="1">
      <alignment vertical="center"/>
    </xf>
    <xf numFmtId="0" fontId="0" fillId="0" borderId="58" xfId="0" applyBorder="1">
      <alignment vertical="center"/>
    </xf>
    <xf numFmtId="49" fontId="0" fillId="0" borderId="25" xfId="0" applyNumberFormat="1" applyBorder="1" applyAlignment="1">
      <alignment horizontal="right" vertical="center"/>
    </xf>
    <xf numFmtId="49" fontId="0" fillId="0" borderId="25" xfId="0" applyNumberFormat="1" applyBorder="1">
      <alignment vertical="center"/>
    </xf>
    <xf numFmtId="0" fontId="11" fillId="0" borderId="0" xfId="0" applyFont="1" applyAlignment="1">
      <alignment vertical="center" wrapText="1"/>
    </xf>
    <xf numFmtId="0" fontId="11" fillId="0" borderId="15" xfId="0" applyFont="1" applyBorder="1">
      <alignment vertical="center"/>
    </xf>
    <xf numFmtId="0" fontId="11" fillId="0" borderId="0" xfId="0" applyFont="1" applyAlignment="1">
      <alignment horizontal="center" vertical="center"/>
    </xf>
    <xf numFmtId="49" fontId="0" fillId="0" borderId="0" xfId="0" applyNumberFormat="1" applyAlignment="1">
      <alignment horizontal="right" vertical="center"/>
    </xf>
    <xf numFmtId="49" fontId="0" fillId="0" borderId="0" xfId="0" applyNumberFormat="1">
      <alignment vertical="center"/>
    </xf>
    <xf numFmtId="0" fontId="0" fillId="0" borderId="11" xfId="0" applyBorder="1">
      <alignment vertical="center"/>
    </xf>
    <xf numFmtId="0" fontId="0" fillId="0" borderId="12" xfId="0" applyBorder="1" applyAlignment="1">
      <alignment horizontal="lef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10" fillId="0" borderId="37" xfId="0" applyFont="1" applyBorder="1" applyAlignment="1">
      <alignment horizontal="left" vertical="center"/>
    </xf>
    <xf numFmtId="0" fontId="10" fillId="0" borderId="37" xfId="0" applyFont="1" applyBorder="1">
      <alignment vertical="center"/>
    </xf>
    <xf numFmtId="0" fontId="0" fillId="0" borderId="7" xfId="0" applyBorder="1">
      <alignment vertical="center"/>
    </xf>
    <xf numFmtId="0" fontId="0" fillId="0" borderId="8" xfId="0"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34" xfId="0" applyFont="1" applyBorder="1">
      <alignment vertical="center"/>
    </xf>
    <xf numFmtId="0" fontId="0" fillId="0" borderId="12" xfId="0"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lignment vertical="center"/>
    </xf>
    <xf numFmtId="0" fontId="11" fillId="0" borderId="11" xfId="0" applyFont="1" applyBorder="1">
      <alignment vertical="center"/>
    </xf>
    <xf numFmtId="0" fontId="11" fillId="0" borderId="12" xfId="0" applyFont="1" applyBorder="1">
      <alignment vertical="center"/>
    </xf>
    <xf numFmtId="0" fontId="0" fillId="0" borderId="7" xfId="0" applyBorder="1" applyAlignment="1">
      <alignment horizontal="center" vertical="center"/>
    </xf>
    <xf numFmtId="0" fontId="11" fillId="0" borderId="13" xfId="0" applyFont="1" applyBorder="1" applyAlignment="1">
      <alignment horizontal="center" vertical="center"/>
    </xf>
    <xf numFmtId="0" fontId="16" fillId="0" borderId="14" xfId="0" applyFont="1" applyBorder="1">
      <alignment vertical="center"/>
    </xf>
    <xf numFmtId="0" fontId="11" fillId="0" borderId="20" xfId="0" applyFont="1" applyBorder="1" applyAlignment="1">
      <alignment horizontal="center" vertical="center"/>
    </xf>
    <xf numFmtId="0" fontId="9" fillId="0" borderId="21" xfId="0" applyFont="1" applyBorder="1">
      <alignment vertical="center"/>
    </xf>
    <xf numFmtId="0" fontId="0" fillId="0" borderId="7" xfId="0" applyBorder="1" applyAlignment="1">
      <alignment horizontal="right" vertical="center" shrinkToFit="1"/>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0" fillId="0" borderId="16" xfId="0" applyBorder="1">
      <alignment vertical="center"/>
    </xf>
    <xf numFmtId="0" fontId="0" fillId="0" borderId="8" xfId="0" applyBorder="1" applyAlignment="1">
      <alignment horizontal="left" vertical="center" shrinkToFit="1"/>
    </xf>
    <xf numFmtId="0" fontId="0" fillId="0" borderId="66" xfId="0" applyBorder="1" applyAlignment="1">
      <alignment horizontal="center" vertical="center"/>
    </xf>
    <xf numFmtId="0" fontId="0" fillId="0" borderId="37" xfId="0" applyBorder="1" applyAlignment="1">
      <alignment horizontal="right" vertical="center" shrinkToFit="1"/>
    </xf>
    <xf numFmtId="0" fontId="0" fillId="0" borderId="61" xfId="0" applyBorder="1" applyAlignment="1">
      <alignment vertical="center" shrinkToFit="1"/>
    </xf>
    <xf numFmtId="0" fontId="9" fillId="0" borderId="32" xfId="0" applyFont="1" applyBorder="1">
      <alignment vertical="center"/>
    </xf>
    <xf numFmtId="0" fontId="0" fillId="0" borderId="0" xfId="0" applyAlignment="1">
      <alignment horizontal="center" vertical="center" shrinkToFit="1"/>
    </xf>
    <xf numFmtId="0" fontId="0" fillId="0" borderId="0" xfId="0" applyAlignment="1">
      <alignment horizontal="right" vertical="center" shrinkToFit="1"/>
    </xf>
    <xf numFmtId="0" fontId="0" fillId="0" borderId="17" xfId="0" applyBorder="1" applyAlignment="1">
      <alignment vertical="center" shrinkToFit="1"/>
    </xf>
    <xf numFmtId="0" fontId="11" fillId="0" borderId="7" xfId="0" applyFont="1" applyBorder="1">
      <alignment vertical="center"/>
    </xf>
    <xf numFmtId="0" fontId="0" fillId="0" borderId="44" xfId="0" applyBorder="1">
      <alignment vertical="center"/>
    </xf>
    <xf numFmtId="0" fontId="0" fillId="0" borderId="26" xfId="0" applyBorder="1" applyAlignment="1">
      <alignment horizontal="right" vertical="center" shrinkToFit="1"/>
    </xf>
    <xf numFmtId="0" fontId="0" fillId="0" borderId="76" xfId="0" applyBorder="1" applyAlignment="1">
      <alignment vertical="center" shrinkToFit="1"/>
    </xf>
    <xf numFmtId="0" fontId="0" fillId="0" borderId="79" xfId="0" applyBorder="1" applyAlignment="1">
      <alignment vertical="center" shrinkToFit="1"/>
    </xf>
    <xf numFmtId="0" fontId="0" fillId="0" borderId="25" xfId="0" applyBorder="1" applyAlignment="1">
      <alignment horizontal="right" vertical="center" shrinkToFit="1"/>
    </xf>
    <xf numFmtId="0" fontId="0" fillId="0" borderId="58" xfId="0" applyBorder="1" applyAlignment="1">
      <alignment vertical="center" shrinkToFit="1"/>
    </xf>
    <xf numFmtId="0" fontId="0" fillId="0" borderId="11" xfId="0" applyBorder="1" applyAlignment="1">
      <alignment vertical="center" shrinkToFit="1"/>
    </xf>
    <xf numFmtId="0" fontId="0" fillId="0" borderId="7" xfId="0" applyBorder="1" applyAlignment="1">
      <alignment horizontal="right" vertical="center"/>
    </xf>
    <xf numFmtId="0" fontId="0" fillId="0" borderId="7" xfId="0" applyBorder="1" applyAlignment="1">
      <alignment horizontal="center" vertical="center" shrinkToFit="1"/>
    </xf>
    <xf numFmtId="0" fontId="0" fillId="0" borderId="26" xfId="0" applyBorder="1" applyAlignment="1">
      <alignment horizontal="right" vertical="center"/>
    </xf>
    <xf numFmtId="0" fontId="0" fillId="0" borderId="76" xfId="0" applyBorder="1">
      <alignment vertical="center"/>
    </xf>
    <xf numFmtId="0" fontId="0" fillId="0" borderId="64" xfId="0" applyBorder="1" applyAlignment="1">
      <alignment vertical="center" shrinkToFit="1"/>
    </xf>
    <xf numFmtId="0" fontId="0" fillId="0" borderId="24" xfId="0" applyBorder="1">
      <alignment vertical="center"/>
    </xf>
    <xf numFmtId="0" fontId="0" fillId="0" borderId="58" xfId="0" applyBorder="1" applyAlignment="1">
      <alignment horizontal="center" vertical="center"/>
    </xf>
    <xf numFmtId="0" fontId="0" fillId="0" borderId="10" xfId="0" applyBorder="1">
      <alignment vertical="center"/>
    </xf>
    <xf numFmtId="0" fontId="0" fillId="0" borderId="12" xfId="0" applyBorder="1" applyAlignment="1">
      <alignment horizontal="center" vertical="center"/>
    </xf>
    <xf numFmtId="0" fontId="0" fillId="0" borderId="64" xfId="0" applyBorder="1" applyAlignment="1">
      <alignment horizontal="right" vertical="center" shrinkToFit="1"/>
    </xf>
    <xf numFmtId="49" fontId="0" fillId="0" borderId="14" xfId="0" applyNumberFormat="1" applyBorder="1">
      <alignment vertical="center"/>
    </xf>
    <xf numFmtId="49" fontId="0" fillId="0" borderId="15" xfId="0" applyNumberFormat="1" applyBorder="1">
      <alignment vertical="center"/>
    </xf>
    <xf numFmtId="0" fontId="0" fillId="0" borderId="21" xfId="0" applyBorder="1">
      <alignment vertical="center"/>
    </xf>
    <xf numFmtId="0" fontId="0" fillId="0" borderId="22" xfId="0" applyBorder="1">
      <alignment vertical="center"/>
    </xf>
    <xf numFmtId="0" fontId="11" fillId="0" borderId="0" xfId="0" applyFont="1" applyAlignment="1">
      <alignment horizontal="center" vertical="center" textRotation="255"/>
    </xf>
    <xf numFmtId="0" fontId="11" fillId="0" borderId="0" xfId="0" applyFont="1" applyAlignment="1">
      <alignment vertical="center" textRotation="255" wrapText="1"/>
    </xf>
    <xf numFmtId="0" fontId="0" fillId="0" borderId="70" xfId="0" applyBorder="1">
      <alignment vertical="center"/>
    </xf>
    <xf numFmtId="0" fontId="11" fillId="0" borderId="70" xfId="0" applyFont="1" applyBorder="1">
      <alignment vertical="center"/>
    </xf>
    <xf numFmtId="0" fontId="10" fillId="0" borderId="70" xfId="0" applyFont="1" applyBorder="1">
      <alignment vertical="center"/>
    </xf>
    <xf numFmtId="0" fontId="12" fillId="0" borderId="70" xfId="0" applyFont="1" applyBorder="1">
      <alignment vertical="center"/>
    </xf>
    <xf numFmtId="0" fontId="11" fillId="0" borderId="70" xfId="0" applyFont="1" applyBorder="1" applyAlignment="1">
      <alignment vertical="center" textRotation="255" wrapText="1"/>
    </xf>
    <xf numFmtId="0" fontId="16" fillId="0" borderId="11" xfId="0" applyFont="1" applyBorder="1" applyAlignment="1">
      <alignment horizontal="center" vertical="center"/>
    </xf>
    <xf numFmtId="0" fontId="10" fillId="0" borderId="0" xfId="0" applyFont="1">
      <alignment vertical="center"/>
    </xf>
    <xf numFmtId="0" fontId="12" fillId="0" borderId="11" xfId="0" applyFont="1" applyBorder="1" applyAlignment="1">
      <alignment horizontal="left" vertical="center" wrapText="1"/>
    </xf>
    <xf numFmtId="0" fontId="11" fillId="0" borderId="39" xfId="0" applyFont="1" applyBorder="1" applyAlignment="1">
      <alignment horizontal="center" vertical="center"/>
    </xf>
    <xf numFmtId="0" fontId="16" fillId="0" borderId="34" xfId="0" applyFont="1" applyBorder="1" applyAlignment="1">
      <alignment horizontal="center" vertical="center"/>
    </xf>
    <xf numFmtId="0" fontId="13" fillId="0" borderId="16" xfId="0" applyFont="1" applyBorder="1" applyAlignment="1">
      <alignment horizontal="left" vertical="center"/>
    </xf>
    <xf numFmtId="0" fontId="13" fillId="0" borderId="14" xfId="0" applyFont="1" applyBorder="1" applyAlignment="1">
      <alignment horizontal="left" vertical="center"/>
    </xf>
    <xf numFmtId="0" fontId="13" fillId="0" borderId="32" xfId="0" applyFont="1" applyBorder="1" applyAlignment="1">
      <alignment horizontal="left" vertical="center"/>
    </xf>
    <xf numFmtId="0" fontId="12" fillId="0" borderId="16" xfId="0" applyFont="1" applyBorder="1">
      <alignment vertical="center"/>
    </xf>
    <xf numFmtId="0" fontId="12" fillId="0" borderId="14" xfId="0" applyFont="1" applyBorder="1">
      <alignment vertical="center"/>
    </xf>
    <xf numFmtId="0" fontId="12" fillId="0" borderId="32" xfId="0" applyFont="1" applyBorder="1">
      <alignment vertical="center"/>
    </xf>
    <xf numFmtId="0" fontId="12" fillId="0" borderId="82"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Alignment="1">
      <alignment vertical="center" textRotation="255"/>
    </xf>
    <xf numFmtId="0" fontId="12" fillId="0" borderId="37" xfId="0" applyFont="1" applyBorder="1">
      <alignment vertical="center"/>
    </xf>
    <xf numFmtId="0" fontId="12" fillId="0" borderId="38"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0" fillId="0" borderId="44" xfId="0" applyBorder="1" applyAlignment="1">
      <alignment horizontal="center" vertical="center"/>
    </xf>
    <xf numFmtId="0" fontId="0" fillId="0" borderId="7" xfId="0"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2" borderId="64" xfId="0" applyFill="1" applyBorder="1" applyAlignment="1" applyProtection="1">
      <alignment horizontal="center" vertical="center" shrinkToFit="1"/>
      <protection locked="0"/>
    </xf>
    <xf numFmtId="0" fontId="0" fillId="0" borderId="64" xfId="0" applyBorder="1" applyAlignment="1">
      <alignment horizontal="center" vertical="center" shrinkToFit="1"/>
    </xf>
    <xf numFmtId="0" fontId="11" fillId="0" borderId="42"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44" xfId="0" applyFont="1" applyBorder="1" applyAlignment="1">
      <alignment horizontal="left" vertical="center" wrapText="1"/>
    </xf>
    <xf numFmtId="0" fontId="11" fillId="0" borderId="7" xfId="0" applyFont="1" applyBorder="1" applyAlignment="1">
      <alignment horizontal="left" vertical="center" wrapText="1"/>
    </xf>
    <xf numFmtId="0" fontId="11" fillId="0" borderId="4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6" xfId="0" applyFont="1" applyBorder="1" applyAlignment="1">
      <alignment horizontal="left" vertical="center"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18"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46" xfId="0" applyFont="1" applyBorder="1" applyAlignment="1">
      <alignment horizontal="center" vertical="center"/>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0" borderId="25" xfId="0" applyBorder="1" applyAlignment="1">
      <alignment horizontal="center" vertical="center" shrinkToFit="1"/>
    </xf>
    <xf numFmtId="0" fontId="0" fillId="2" borderId="25" xfId="0" applyFill="1" applyBorder="1" applyAlignment="1" applyProtection="1">
      <alignment horizontal="center" vertical="center" shrinkToFit="1"/>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0" fillId="2" borderId="25" xfId="0"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pplyProtection="1">
      <alignment horizontal="center" vertical="center" shrinkToFit="1"/>
      <protection locked="0"/>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2" fillId="0" borderId="0" xfId="0" applyFont="1" applyAlignment="1">
      <alignment horizontal="center"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7" xfId="0" applyFont="1" applyBorder="1" applyAlignment="1">
      <alignment horizontal="center" vertical="center" shrinkToFit="1"/>
    </xf>
    <xf numFmtId="0" fontId="0" fillId="2" borderId="64" xfId="0"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50" xfId="0" applyFont="1" applyBorder="1" applyAlignment="1">
      <alignment horizontal="center" vertical="center"/>
    </xf>
    <xf numFmtId="0" fontId="0" fillId="0" borderId="48" xfId="0" applyBorder="1" applyAlignment="1">
      <alignment horizontal="center" vertical="center" shrinkToFit="1"/>
    </xf>
    <xf numFmtId="0" fontId="0" fillId="0" borderId="26" xfId="0" applyBorder="1" applyAlignment="1">
      <alignment horizontal="center" vertical="center" shrinkToFit="1"/>
    </xf>
    <xf numFmtId="0" fontId="0" fillId="2" borderId="26" xfId="0" applyFill="1" applyBorder="1" applyAlignment="1" applyProtection="1">
      <alignment horizontal="center" vertical="center" shrinkToFit="1"/>
      <protection locked="0"/>
    </xf>
    <xf numFmtId="0" fontId="13" fillId="0" borderId="44" xfId="0" applyFont="1" applyBorder="1" applyAlignment="1">
      <alignment horizontal="left" vertical="center" wrapText="1"/>
    </xf>
    <xf numFmtId="0" fontId="13" fillId="0" borderId="7" xfId="0" applyFont="1" applyBorder="1" applyAlignment="1">
      <alignment horizontal="left" vertical="center" wrapText="1"/>
    </xf>
    <xf numFmtId="0" fontId="13" fillId="0" borderId="4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6" xfId="0" applyFont="1" applyBorder="1" applyAlignment="1">
      <alignment horizontal="left" vertical="center" wrapText="1"/>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11" fillId="0" borderId="44" xfId="0" applyFont="1" applyBorder="1">
      <alignment vertical="center"/>
    </xf>
    <xf numFmtId="0" fontId="11" fillId="0" borderId="7" xfId="0" applyFont="1" applyBorder="1">
      <alignment vertical="center"/>
    </xf>
    <xf numFmtId="0" fontId="11" fillId="0" borderId="45" xfId="0" applyFont="1" applyBorder="1">
      <alignment vertical="center"/>
    </xf>
    <xf numFmtId="0" fontId="11" fillId="0" borderId="18" xfId="0" applyFont="1" applyBorder="1">
      <alignment vertical="center"/>
    </xf>
    <xf numFmtId="0" fontId="11" fillId="0" borderId="0" xfId="0" applyFont="1">
      <alignment vertical="center"/>
    </xf>
    <xf numFmtId="0" fontId="11" fillId="0" borderId="2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46" xfId="0" applyFont="1" applyBorder="1">
      <alignment vertical="center"/>
    </xf>
    <xf numFmtId="0" fontId="0" fillId="2" borderId="16"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177" fontId="0" fillId="0" borderId="34" xfId="0" applyNumberFormat="1" applyBorder="1" applyAlignment="1">
      <alignment horizontal="center" vertical="center" shrinkToFit="1"/>
    </xf>
    <xf numFmtId="0" fontId="8" fillId="0" borderId="15" xfId="0" applyFont="1" applyBorder="1" applyAlignment="1">
      <alignment horizontal="center"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32" xfId="0" applyFont="1" applyBorder="1" applyAlignment="1">
      <alignment horizontal="left" vertical="center"/>
    </xf>
    <xf numFmtId="0" fontId="11" fillId="0" borderId="32" xfId="0" applyFont="1"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8" fillId="0" borderId="34" xfId="0" applyFont="1" applyBorder="1" applyAlignment="1">
      <alignment horizontal="center" vertical="center"/>
    </xf>
    <xf numFmtId="0" fontId="8" fillId="0" borderId="44" xfId="0" applyFont="1" applyBorder="1" applyAlignment="1">
      <alignment horizontal="center" vertical="center"/>
    </xf>
    <xf numFmtId="0" fontId="8" fillId="0" borderId="7" xfId="0" applyFont="1" applyBorder="1" applyAlignment="1">
      <alignment horizontal="center" vertical="center"/>
    </xf>
    <xf numFmtId="0" fontId="8" fillId="0" borderId="4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6" xfId="0" applyFont="1" applyBorder="1" applyAlignment="1">
      <alignment horizontal="center" vertical="center"/>
    </xf>
    <xf numFmtId="0" fontId="0" fillId="2" borderId="25"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11" fillId="0" borderId="34" xfId="0" applyFont="1" applyBorder="1">
      <alignment vertical="center"/>
    </xf>
    <xf numFmtId="0" fontId="11" fillId="0" borderId="16" xfId="0" applyFont="1" applyBorder="1">
      <alignment vertical="center"/>
    </xf>
    <xf numFmtId="0" fontId="11" fillId="0" borderId="14" xfId="0" applyFont="1" applyBorder="1">
      <alignment vertical="center"/>
    </xf>
    <xf numFmtId="0" fontId="11" fillId="0" borderId="32" xfId="0" applyFont="1" applyBorder="1">
      <alignment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49" fontId="0" fillId="0" borderId="41" xfId="0" applyNumberFormat="1" applyBorder="1" applyAlignment="1">
      <alignment horizontal="center" vertical="center"/>
    </xf>
    <xf numFmtId="49" fontId="0" fillId="0" borderId="21" xfId="0" applyNumberFormat="1" applyBorder="1" applyAlignment="1">
      <alignment horizontal="center" vertical="center"/>
    </xf>
    <xf numFmtId="49" fontId="0" fillId="2" borderId="21"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53" xfId="0" applyBorder="1" applyAlignment="1">
      <alignment horizontal="center" vertical="center"/>
    </xf>
    <xf numFmtId="0" fontId="0" fillId="2" borderId="8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0" fillId="2" borderId="30"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0" fontId="0" fillId="0" borderId="24" xfId="0" applyBorder="1" applyAlignment="1">
      <alignment horizontal="right" vertical="center"/>
    </xf>
    <xf numFmtId="0" fontId="0" fillId="0" borderId="25" xfId="0" applyBorder="1" applyAlignment="1">
      <alignment horizontal="right" vertical="center"/>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1" fillId="0" borderId="44"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6" xfId="0" applyFont="1" applyBorder="1" applyAlignment="1">
      <alignment horizontal="center" vertical="center" textRotation="255"/>
    </xf>
    <xf numFmtId="0" fontId="0" fillId="2" borderId="24" xfId="0" applyFill="1" applyBorder="1" applyAlignment="1" applyProtection="1">
      <alignment horizontal="center" vertical="center"/>
      <protection locked="0"/>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0" fillId="0" borderId="35" xfId="0" applyBorder="1" applyAlignment="1">
      <alignment horizontal="center" vertical="center"/>
    </xf>
    <xf numFmtId="0" fontId="11" fillId="0" borderId="48" xfId="0" applyFont="1" applyBorder="1" applyAlignment="1">
      <alignment horizontal="left" vertical="center"/>
    </xf>
    <xf numFmtId="0" fontId="11" fillId="0" borderId="26" xfId="0" applyFont="1" applyBorder="1" applyAlignment="1">
      <alignment horizontal="left" vertical="center"/>
    </xf>
    <xf numFmtId="0" fontId="11" fillId="0" borderId="4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53" xfId="0" applyFont="1" applyBorder="1" applyAlignment="1">
      <alignment horizontal="left" vertical="center"/>
    </xf>
    <xf numFmtId="0" fontId="0" fillId="0" borderId="30" xfId="0" applyBorder="1" applyAlignment="1">
      <alignment horizontal="center" vertical="center"/>
    </xf>
    <xf numFmtId="0" fontId="0" fillId="0" borderId="57" xfId="0" applyBorder="1" applyAlignment="1">
      <alignment horizontal="center" vertical="center"/>
    </xf>
    <xf numFmtId="0" fontId="11" fillId="0" borderId="80" xfId="0" applyFont="1" applyBorder="1" applyAlignment="1">
      <alignment horizontal="center" vertical="center"/>
    </xf>
    <xf numFmtId="0" fontId="11" fillId="0" borderId="28" xfId="0" applyFont="1" applyBorder="1" applyAlignment="1">
      <alignment horizontal="center" vertical="center"/>
    </xf>
    <xf numFmtId="0" fontId="11" fillId="0" borderId="8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8" xfId="0" applyFont="1" applyBorder="1" applyAlignment="1">
      <alignment horizontal="left" vertical="center" wrapText="1"/>
    </xf>
    <xf numFmtId="0" fontId="0" fillId="0" borderId="80" xfId="0" applyBorder="1" applyAlignment="1">
      <alignment horizontal="left" vertical="center"/>
    </xf>
    <xf numFmtId="0" fontId="0" fillId="0" borderId="23" xfId="0"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46" xfId="0" applyBorder="1" applyAlignment="1">
      <alignment horizontal="left" vertical="center"/>
    </xf>
    <xf numFmtId="0" fontId="0" fillId="0" borderId="55" xfId="0" applyBorder="1" applyAlignment="1">
      <alignment horizontal="center" vertical="center"/>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49" fontId="0" fillId="2" borderId="11" xfId="0" applyNumberFormat="1" applyFill="1" applyBorder="1" applyAlignment="1" applyProtection="1">
      <alignment horizontal="center" vertical="center"/>
      <protection locked="0"/>
    </xf>
    <xf numFmtId="0" fontId="11" fillId="0" borderId="34" xfId="0" applyFont="1" applyBorder="1" applyAlignment="1">
      <alignment horizontal="left" vertical="center"/>
    </xf>
    <xf numFmtId="0" fontId="0" fillId="2" borderId="4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11" fillId="0" borderId="44" xfId="0" applyFont="1" applyBorder="1" applyAlignment="1">
      <alignment horizontal="left" vertical="center"/>
    </xf>
    <xf numFmtId="0" fontId="11" fillId="0" borderId="7" xfId="0" applyFont="1" applyBorder="1" applyAlignment="1">
      <alignment horizontal="left" vertical="center"/>
    </xf>
    <xf numFmtId="0" fontId="11" fillId="0" borderId="4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46" xfId="0" applyFont="1" applyBorder="1" applyAlignment="1">
      <alignment horizontal="left"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2" borderId="24" xfId="0" applyFill="1" applyBorder="1" applyAlignment="1" applyProtection="1">
      <alignment horizontal="left" vertical="center"/>
      <protection locked="0"/>
    </xf>
    <xf numFmtId="0" fontId="11" fillId="2" borderId="14"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2" borderId="12" xfId="0" applyFill="1" applyBorder="1" applyAlignment="1" applyProtection="1">
      <alignment horizontal="left" vertical="center"/>
      <protection locked="0"/>
    </xf>
    <xf numFmtId="0" fontId="15" fillId="0" borderId="4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6" xfId="0" applyFont="1" applyBorder="1" applyAlignment="1">
      <alignment horizontal="center" vertical="center" wrapText="1"/>
    </xf>
    <xf numFmtId="0" fontId="11" fillId="0" borderId="41" xfId="0" applyFont="1" applyBorder="1">
      <alignment vertical="center"/>
    </xf>
    <xf numFmtId="0" fontId="11" fillId="0" borderId="21" xfId="0" applyFont="1" applyBorder="1">
      <alignment vertical="center"/>
    </xf>
    <xf numFmtId="0" fontId="11" fillId="0" borderId="50" xfId="0" applyFont="1" applyBorder="1">
      <alignment vertical="center"/>
    </xf>
    <xf numFmtId="0" fontId="10" fillId="0" borderId="0" xfId="0" applyFont="1" applyAlignment="1">
      <alignment horizontal="left" vertical="center" wrapTex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1" fillId="0" borderId="42"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9"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5" fillId="0" borderId="34" xfId="0" applyFont="1" applyBorder="1" applyAlignment="1">
      <alignment horizontal="center" vertical="center"/>
    </xf>
    <xf numFmtId="0" fontId="15" fillId="0" borderId="62" xfId="0" applyFont="1"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20" fillId="0" borderId="0" xfId="0" applyFont="1" applyAlignment="1" applyProtection="1">
      <alignment horizontal="left" vertical="center" shrinkToFit="1"/>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70" xfId="0" applyBorder="1" applyAlignment="1">
      <alignment horizontal="center" vertical="center" wrapText="1"/>
    </xf>
    <xf numFmtId="0" fontId="11" fillId="0" borderId="48" xfId="0" applyFont="1" applyBorder="1">
      <alignment vertical="center"/>
    </xf>
    <xf numFmtId="0" fontId="11" fillId="0" borderId="26" xfId="0" applyFont="1" applyBorder="1">
      <alignment vertical="center"/>
    </xf>
    <xf numFmtId="0" fontId="11" fillId="0" borderId="49" xfId="0" applyFont="1" applyBorder="1">
      <alignment vertical="center"/>
    </xf>
    <xf numFmtId="0" fontId="0" fillId="0" borderId="26" xfId="0" applyBorder="1" applyAlignment="1">
      <alignment horizontal="center" vertical="center"/>
    </xf>
    <xf numFmtId="0" fontId="0" fillId="2" borderId="26" xfId="0" applyFill="1" applyBorder="1" applyAlignment="1" applyProtection="1">
      <alignment horizontal="center" vertical="center"/>
      <protection locked="0"/>
    </xf>
    <xf numFmtId="178" fontId="0" fillId="0" borderId="26" xfId="0" applyNumberFormat="1" applyBorder="1" applyAlignment="1">
      <alignment horizontal="center" vertical="center" shrinkToFit="1"/>
    </xf>
    <xf numFmtId="0" fontId="11" fillId="0" borderId="24" xfId="0" applyFont="1" applyBorder="1">
      <alignment vertical="center"/>
    </xf>
    <xf numFmtId="0" fontId="11" fillId="0" borderId="25" xfId="0" applyFont="1" applyBorder="1">
      <alignment vertical="center"/>
    </xf>
    <xf numFmtId="0" fontId="11" fillId="0" borderId="53" xfId="0" applyFont="1" applyBorder="1">
      <alignment vertical="center"/>
    </xf>
    <xf numFmtId="0" fontId="11"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0" fontId="0" fillId="0" borderId="0" xfId="0" applyAlignment="1">
      <alignment horizontal="left" vertical="center"/>
    </xf>
    <xf numFmtId="0" fontId="19" fillId="0" borderId="0" xfId="0" applyFont="1" applyAlignment="1">
      <alignment horizontal="left" vertical="center" wrapText="1"/>
    </xf>
    <xf numFmtId="0" fontId="11" fillId="0" borderId="75" xfId="0" applyFont="1" applyBorder="1" applyAlignment="1">
      <alignment horizontal="center" vertical="center"/>
    </xf>
    <xf numFmtId="0" fontId="0" fillId="2" borderId="14" xfId="0" applyFill="1" applyBorder="1" applyAlignment="1" applyProtection="1">
      <alignment horizontal="center" vertical="center" shrinkToFit="1"/>
      <protection locked="0"/>
    </xf>
    <xf numFmtId="49" fontId="0" fillId="2" borderId="25" xfId="0" applyNumberFormat="1" applyFill="1" applyBorder="1" applyAlignment="1" applyProtection="1">
      <alignment horizontal="center" vertical="center"/>
      <protection locked="0"/>
    </xf>
    <xf numFmtId="0" fontId="11" fillId="0" borderId="1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xf>
    <xf numFmtId="0" fontId="11" fillId="0" borderId="35" xfId="0" applyFont="1" applyBorder="1">
      <alignment vertical="center"/>
    </xf>
    <xf numFmtId="0" fontId="0" fillId="2" borderId="37" xfId="0" applyFill="1" applyBorder="1" applyAlignment="1" applyProtection="1">
      <alignment horizontal="center" vertical="center"/>
      <protection locked="0"/>
    </xf>
    <xf numFmtId="0" fontId="0" fillId="2" borderId="37" xfId="0" applyFill="1" applyBorder="1" applyAlignment="1" applyProtection="1">
      <alignment horizontal="left" vertical="center" shrinkToFit="1"/>
      <protection locked="0"/>
    </xf>
    <xf numFmtId="0" fontId="0" fillId="2" borderId="61" xfId="0" applyFill="1" applyBorder="1" applyAlignment="1" applyProtection="1">
      <alignment horizontal="left" vertical="center" shrinkToFit="1"/>
      <protection locked="0"/>
    </xf>
    <xf numFmtId="0" fontId="17" fillId="0" borderId="59" xfId="0" applyFont="1" applyBorder="1" applyAlignment="1">
      <alignment horizontal="center" vertical="center"/>
    </xf>
    <xf numFmtId="0" fontId="0" fillId="0" borderId="11" xfId="0" applyBorder="1" applyAlignment="1">
      <alignment horizontal="center" vertical="top"/>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44" xfId="0" applyBorder="1" applyAlignment="1">
      <alignment horizontal="left" vertical="center"/>
    </xf>
    <xf numFmtId="0" fontId="0" fillId="0" borderId="7" xfId="0" applyBorder="1" applyAlignment="1">
      <alignment horizontal="left" vertical="center"/>
    </xf>
    <xf numFmtId="0" fontId="0" fillId="0" borderId="63" xfId="0" applyBorder="1" applyAlignment="1">
      <alignment horizontal="left" vertical="center" shrinkToFit="1"/>
    </xf>
    <xf numFmtId="0" fontId="0" fillId="0" borderId="64" xfId="0" applyBorder="1" applyAlignment="1">
      <alignment horizontal="left" vertical="center" shrinkToFit="1"/>
    </xf>
    <xf numFmtId="0" fontId="5" fillId="0" borderId="44" xfId="0" applyFont="1" applyBorder="1" applyAlignment="1">
      <alignment horizontal="left" vertical="center" wrapText="1"/>
    </xf>
    <xf numFmtId="0" fontId="16" fillId="0" borderId="44" xfId="0" applyFont="1" applyBorder="1" applyAlignment="1">
      <alignment horizontal="left" vertical="center" wrapText="1"/>
    </xf>
    <xf numFmtId="0" fontId="16" fillId="0" borderId="7" xfId="0" applyFont="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46" xfId="0" applyFont="1" applyBorder="1" applyAlignment="1">
      <alignment horizontal="left" vertical="center" wrapText="1"/>
    </xf>
    <xf numFmtId="0" fontId="9" fillId="2" borderId="7"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47" xfId="0" applyFont="1" applyBorder="1" applyAlignment="1">
      <alignment horizontal="center" vertical="center"/>
    </xf>
    <xf numFmtId="0" fontId="16" fillId="0" borderId="44" xfId="0" applyFont="1" applyBorder="1" applyAlignment="1">
      <alignment horizontal="center" vertical="center"/>
    </xf>
    <xf numFmtId="0" fontId="16" fillId="0" borderId="7"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46" xfId="0" applyFont="1" applyBorder="1" applyAlignment="1">
      <alignment horizontal="center" vertical="center"/>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32" xfId="0" applyFont="1" applyBorder="1" applyAlignment="1">
      <alignment horizontal="left" vertical="center"/>
    </xf>
    <xf numFmtId="0" fontId="0" fillId="0" borderId="11" xfId="0" applyBorder="1" applyAlignment="1">
      <alignment horizontal="center" vertical="center" shrinkToFit="1"/>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32" xfId="0" applyFont="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1" fillId="2" borderId="16" xfId="0" applyFont="1" applyFill="1" applyBorder="1" applyAlignment="1" applyProtection="1">
      <alignment horizontal="center" vertical="center"/>
      <protection locked="0"/>
    </xf>
    <xf numFmtId="0" fontId="12" fillId="0" borderId="44" xfId="0" applyFont="1" applyBorder="1" applyAlignment="1">
      <alignment horizontal="left" vertical="center" wrapText="1"/>
    </xf>
    <xf numFmtId="0" fontId="12" fillId="0" borderId="7" xfId="0" applyFont="1" applyBorder="1" applyAlignment="1">
      <alignment horizontal="left" vertical="center"/>
    </xf>
    <xf numFmtId="0" fontId="12" fillId="0" borderId="45" xfId="0" applyFont="1" applyBorder="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left" vertical="center"/>
    </xf>
    <xf numFmtId="0" fontId="12" fillId="0" borderId="29" xfId="0" applyFont="1" applyBorder="1" applyAlignment="1">
      <alignment horizontal="left" vertical="center"/>
    </xf>
    <xf numFmtId="0" fontId="0" fillId="0" borderId="51"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77" xfId="0" applyBorder="1" applyAlignment="1">
      <alignment horizontal="center" vertical="center" wrapText="1"/>
    </xf>
    <xf numFmtId="0" fontId="0" fillId="0" borderId="48" xfId="0" applyBorder="1" applyAlignment="1">
      <alignment horizontal="center" vertical="center"/>
    </xf>
    <xf numFmtId="0" fontId="0" fillId="0" borderId="0" xfId="0" applyAlignment="1">
      <alignment horizontal="center" vertical="center" shrinkToFit="1"/>
    </xf>
    <xf numFmtId="0" fontId="0" fillId="2" borderId="0" xfId="0" applyFill="1" applyAlignment="1" applyProtection="1">
      <alignment horizontal="center" vertical="center" shrinkToFit="1"/>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6" xfId="0" applyFont="1" applyBorder="1" applyAlignment="1">
      <alignment horizontal="left" vertical="center"/>
    </xf>
    <xf numFmtId="0" fontId="16" fillId="0" borderId="30" xfId="0" applyFont="1" applyBorder="1" applyAlignment="1">
      <alignment horizontal="center" vertical="center"/>
    </xf>
    <xf numFmtId="0" fontId="16" fillId="0" borderId="35" xfId="0" applyFont="1" applyBorder="1" applyAlignment="1">
      <alignment horizontal="center" vertical="center"/>
    </xf>
    <xf numFmtId="0" fontId="18" fillId="0" borderId="0" xfId="0" applyFont="1" applyAlignment="1">
      <alignment horizontal="center" vertical="center"/>
    </xf>
    <xf numFmtId="0" fontId="12" fillId="0" borderId="7" xfId="0" applyFont="1" applyBorder="1" applyAlignment="1">
      <alignment horizontal="left" vertical="center" wrapText="1"/>
    </xf>
    <xf numFmtId="0" fontId="12" fillId="0" borderId="4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6" xfId="0" applyFont="1" applyBorder="1" applyAlignment="1">
      <alignment horizontal="left" vertical="center" wrapText="1"/>
    </xf>
    <xf numFmtId="0" fontId="11" fillId="0" borderId="41" xfId="0" applyFont="1" applyBorder="1" applyAlignment="1">
      <alignment horizontal="left" vertical="center" wrapText="1"/>
    </xf>
    <xf numFmtId="0" fontId="11" fillId="0" borderId="21" xfId="0" applyFont="1" applyBorder="1" applyAlignment="1">
      <alignment horizontal="left" vertical="center" wrapText="1"/>
    </xf>
    <xf numFmtId="0" fontId="11" fillId="0" borderId="50" xfId="0" applyFont="1" applyBorder="1" applyAlignment="1">
      <alignment horizontal="left" vertical="center" wrapText="1"/>
    </xf>
    <xf numFmtId="0" fontId="0" fillId="2" borderId="4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0" borderId="15" xfId="0" applyBorder="1" applyAlignment="1">
      <alignment horizontal="center" vertical="center"/>
    </xf>
  </cellXfs>
  <cellStyles count="1">
    <cellStyle name="標準" xfId="0" builtinId="0"/>
  </cellStyles>
  <dxfs count="111">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ont>
        <color theme="1"/>
      </font>
    </dxf>
    <dxf>
      <font>
        <color rgb="FFFF0000"/>
      </font>
    </dxf>
    <dxf>
      <fill>
        <patternFill patternType="darkTrellis">
          <bgColor auto="1"/>
        </patternFill>
      </fill>
    </dxf>
    <dxf>
      <font>
        <color rgb="FFFF0000"/>
      </font>
    </dxf>
    <dxf>
      <font>
        <color rgb="FFFF0000"/>
      </font>
    </dxf>
    <dxf>
      <font>
        <color theme="1"/>
      </font>
    </dxf>
    <dxf>
      <fill>
        <patternFill patternType="darkTrellis">
          <bgColor auto="1"/>
        </patternFill>
      </fill>
    </dxf>
    <dxf>
      <fill>
        <patternFill patternType="darkTrellis"/>
      </fill>
    </dxf>
    <dxf>
      <fill>
        <patternFill patternType="darkTrellis">
          <bgColor auto="1"/>
        </patternFill>
      </fill>
    </dxf>
    <dxf>
      <font>
        <color rgb="FFFF0000"/>
      </font>
    </dxf>
    <dxf>
      <font>
        <color rgb="FFFF0000"/>
      </font>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numFmt numFmtId="179" formatCode="\2"/>
    </dxf>
    <dxf>
      <fill>
        <patternFill patternType="darkTrellis"/>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Gray"/>
      </fill>
    </dxf>
    <dxf>
      <fill>
        <patternFill patternType="darkTrellis">
          <bgColor auto="1"/>
        </patternFill>
      </fill>
    </dxf>
    <dxf>
      <font>
        <color theme="1"/>
      </font>
    </dxf>
    <dxf>
      <font>
        <color rgb="FFFF0000"/>
      </font>
    </dxf>
    <dxf>
      <font>
        <color theme="1"/>
      </font>
    </dxf>
    <dxf>
      <font>
        <color rgb="FFFF0000"/>
      </font>
    </dxf>
    <dxf>
      <font>
        <color theme="1"/>
      </font>
    </dxf>
    <dxf>
      <font>
        <color rgb="FFFF0000"/>
      </font>
    </dxf>
    <dxf>
      <font>
        <color theme="1"/>
      </font>
    </dxf>
    <dxf>
      <font>
        <color theme="1"/>
      </font>
    </dxf>
    <dxf>
      <font>
        <color rgb="FFFF0000"/>
      </font>
    </dxf>
    <dxf>
      <font>
        <color rgb="FFFF0000"/>
      </font>
    </dxf>
    <dxf>
      <fill>
        <patternFill patternType="darkTrellis">
          <bgColor auto="1"/>
        </patternFill>
      </fill>
    </dxf>
    <dxf>
      <font>
        <color rgb="FFFF0000"/>
      </font>
    </dxf>
    <dxf>
      <font>
        <color theme="1"/>
      </font>
    </dxf>
    <dxf>
      <font>
        <color rgb="FFFF0000"/>
      </font>
    </dxf>
    <dxf>
      <font>
        <color theme="1"/>
      </font>
    </dxf>
    <dxf>
      <font>
        <color theme="1"/>
      </font>
    </dxf>
    <dxf>
      <fill>
        <patternFill patternType="darkTrellis">
          <bgColor auto="1"/>
        </patternFill>
      </fill>
    </dxf>
    <dxf>
      <font>
        <color rgb="FFFF0000"/>
      </font>
    </dxf>
    <dxf>
      <font>
        <color rgb="FFFF0000"/>
      </font>
    </dxf>
    <dxf>
      <font>
        <color rgb="FFFF0000"/>
      </font>
    </dxf>
    <dxf>
      <font>
        <color theme="1"/>
      </font>
    </dxf>
    <dxf>
      <font>
        <color rgb="FFFF0000"/>
      </font>
    </dxf>
    <dxf>
      <font>
        <color rgb="FFFF0000"/>
      </font>
    </dxf>
    <dxf>
      <font>
        <color theme="1"/>
      </font>
    </dxf>
    <dxf>
      <font>
        <color rgb="FFFF0000"/>
      </font>
    </dxf>
    <dxf>
      <font>
        <color rgb="FFFF0000"/>
      </font>
    </dxf>
    <dxf>
      <font>
        <color rgb="FFFF0000"/>
      </font>
    </dxf>
    <dxf>
      <font>
        <color theme="1"/>
      </font>
    </dxf>
    <dxf>
      <font>
        <color rgb="FFFF0000"/>
      </font>
    </dxf>
    <dxf>
      <font>
        <color rgb="FFFF0000"/>
      </font>
    </dxf>
    <dxf>
      <font>
        <color theme="1" tint="4.9989318521683403E-2"/>
      </font>
    </dxf>
    <dxf>
      <font>
        <color rgb="FFFF0000"/>
      </font>
    </dxf>
    <dxf>
      <font>
        <color rgb="FFFF0000"/>
      </font>
    </dxf>
    <dxf>
      <font>
        <color rgb="FFFF0000"/>
      </font>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fill>
    </dxf>
    <dxf>
      <fill>
        <patternFill patternType="darkTrellis"/>
      </fill>
    </dxf>
    <dxf>
      <fill>
        <patternFill patternType="darkTrellis"/>
      </fill>
    </dxf>
    <dxf>
      <font>
        <color rgb="FFFF0000"/>
      </font>
    </dxf>
    <dxf>
      <font>
        <color rgb="FFFF0000"/>
      </font>
    </dxf>
    <dxf>
      <font>
        <color theme="1"/>
      </font>
    </dxf>
    <dxf>
      <fill>
        <patternFill patternType="darkTrellis">
          <bgColor auto="1"/>
        </patternFill>
      </fill>
    </dxf>
    <dxf>
      <font>
        <color rgb="FFFF0000"/>
      </font>
    </dxf>
    <dxf>
      <numFmt numFmtId="180" formatCode="&quot;用&quot;&quot;途&quot;&quot;地&quot;&quot;域&quot;&quot;の&quot;&quot;指&quot;&quot;定&quot;&quot;が&quot;&quot;な&quot;&quot;い&quot;"/>
    </dxf>
    <dxf>
      <font>
        <color theme="1"/>
      </font>
    </dxf>
    <dxf>
      <font>
        <color theme="1"/>
      </font>
    </dxf>
    <dxf>
      <font>
        <color rgb="FFFF0000"/>
      </font>
    </dxf>
    <dxf>
      <fill>
        <patternFill patternType="darkTrellis">
          <bgColor auto="1"/>
        </patternFill>
      </fill>
    </dxf>
    <dxf>
      <font>
        <color rgb="FFFF0000"/>
      </font>
    </dxf>
    <dxf>
      <fill>
        <patternFill patternType="darkTrellis">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152"/>
  <sheetViews>
    <sheetView tabSelected="1" view="pageBreakPreview" topLeftCell="AQ4" zoomScaleNormal="100" zoomScaleSheetLayoutView="100" workbookViewId="0">
      <selection activeCell="AQ4" sqref="AQ4"/>
    </sheetView>
  </sheetViews>
  <sheetFormatPr defaultColWidth="9" defaultRowHeight="13.5" x14ac:dyDescent="0.15"/>
  <cols>
    <col min="1" max="1" width="2.375" hidden="1" customWidth="1"/>
    <col min="2" max="42" width="2.375" style="2" hidden="1" customWidth="1"/>
    <col min="43" max="43" width="2.375" style="2" customWidth="1"/>
    <col min="44" max="90" width="2.375" customWidth="1"/>
    <col min="91" max="132" width="2.375" style="2" customWidth="1"/>
    <col min="133" max="133" width="2.375" customWidth="1"/>
    <col min="134" max="179" width="10.625" hidden="1" customWidth="1"/>
  </cols>
  <sheetData>
    <row r="1" spans="1:172" ht="14.25" thickBot="1" x14ac:dyDescent="0.2"/>
    <row r="2" spans="1:172" ht="14.25" customHeight="1" thickBot="1" x14ac:dyDescent="0.2">
      <c r="CK2" s="444"/>
      <c r="CL2" s="445"/>
      <c r="CM2" s="291" t="s">
        <v>260</v>
      </c>
      <c r="CN2" s="292"/>
      <c r="CO2" s="293" t="s">
        <v>334</v>
      </c>
      <c r="CP2" s="294"/>
      <c r="CQ2" s="294"/>
      <c r="CR2" s="294"/>
      <c r="CS2" s="294"/>
      <c r="CT2" s="294"/>
      <c r="CU2" s="294"/>
      <c r="CV2" s="295"/>
      <c r="CW2" s="296"/>
      <c r="CX2" s="297"/>
      <c r="CY2" s="297"/>
      <c r="CZ2" s="298"/>
      <c r="DA2" s="261" t="s">
        <v>141</v>
      </c>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3"/>
      <c r="EA2" s="3"/>
      <c r="EC2" s="2"/>
    </row>
    <row r="3" spans="1:172" ht="15.95" customHeight="1" thickBot="1"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c r="AR3" s="145" t="s">
        <v>121</v>
      </c>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4"/>
      <c r="CI3" s="4"/>
      <c r="CJ3" s="4"/>
      <c r="CK3" s="446"/>
      <c r="CL3" s="308"/>
      <c r="CM3" s="170"/>
      <c r="CN3" s="171"/>
      <c r="CO3" s="163"/>
      <c r="CP3" s="164"/>
      <c r="CQ3" s="164"/>
      <c r="CR3" s="164"/>
      <c r="CS3" s="164"/>
      <c r="CT3" s="164"/>
      <c r="CU3" s="164"/>
      <c r="CV3" s="165"/>
      <c r="CW3" s="299"/>
      <c r="CX3" s="300"/>
      <c r="CY3" s="300"/>
      <c r="CZ3" s="301"/>
      <c r="DA3" s="178"/>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264"/>
      <c r="EA3" s="3"/>
      <c r="EC3" s="2"/>
      <c r="EE3" s="6" t="s">
        <v>37</v>
      </c>
      <c r="EF3" s="7"/>
      <c r="EG3" s="7"/>
      <c r="EH3" s="7"/>
      <c r="EI3" s="7"/>
      <c r="EJ3" s="7" t="s">
        <v>316</v>
      </c>
      <c r="EK3" s="7"/>
      <c r="EL3" s="7"/>
      <c r="EM3" s="7"/>
      <c r="EN3" s="7"/>
      <c r="EO3" s="7"/>
      <c r="EP3" s="7"/>
      <c r="EQ3" s="7"/>
      <c r="ER3" s="8"/>
      <c r="EU3" s="232" t="s">
        <v>174</v>
      </c>
      <c r="EV3" s="232"/>
      <c r="EW3" s="232"/>
      <c r="EX3" s="232"/>
      <c r="EY3" s="232"/>
      <c r="EZ3" s="232"/>
    </row>
    <row r="4" spans="1:172" ht="15.95" customHeight="1" x14ac:dyDescent="0.15">
      <c r="B4"/>
      <c r="C4"/>
      <c r="D4"/>
      <c r="E4"/>
      <c r="F4"/>
      <c r="G4"/>
      <c r="H4"/>
      <c r="I4"/>
      <c r="J4"/>
      <c r="K4"/>
      <c r="L4"/>
      <c r="M4"/>
      <c r="N4"/>
      <c r="O4"/>
      <c r="P4"/>
      <c r="Q4"/>
      <c r="R4"/>
      <c r="S4"/>
      <c r="T4"/>
      <c r="U4"/>
      <c r="V4"/>
      <c r="W4"/>
      <c r="X4"/>
      <c r="Y4"/>
      <c r="Z4"/>
      <c r="AA4"/>
      <c r="AB4"/>
      <c r="AC4"/>
      <c r="AD4"/>
      <c r="AE4"/>
      <c r="AF4"/>
      <c r="AG4"/>
      <c r="AH4"/>
      <c r="AI4"/>
      <c r="AJ4"/>
      <c r="AK4"/>
      <c r="AL4"/>
      <c r="AM4"/>
      <c r="AN4"/>
      <c r="AO4"/>
      <c r="AP4"/>
      <c r="AQ4"/>
      <c r="AR4" t="s">
        <v>119</v>
      </c>
      <c r="BF4" s="456" t="s">
        <v>301</v>
      </c>
      <c r="BG4" s="456"/>
      <c r="BH4" s="456"/>
      <c r="BI4" s="456"/>
      <c r="BJ4" s="456"/>
      <c r="BK4" s="456"/>
      <c r="BL4" s="456"/>
      <c r="BM4" s="456"/>
      <c r="BN4" s="456"/>
      <c r="BO4" s="456"/>
      <c r="BP4" s="456"/>
      <c r="BQ4" s="456"/>
      <c r="BR4" s="456"/>
      <c r="BS4" s="456"/>
      <c r="BT4" s="456"/>
      <c r="BW4" s="176" t="s">
        <v>340</v>
      </c>
      <c r="BX4" s="176"/>
      <c r="BY4" s="176"/>
      <c r="BZ4" s="176"/>
      <c r="CA4" s="176"/>
      <c r="CB4" s="176"/>
      <c r="CC4" s="176"/>
      <c r="CD4" s="176"/>
      <c r="CE4" s="176"/>
      <c r="CF4" s="176"/>
      <c r="CG4" s="176"/>
      <c r="CK4" s="446"/>
      <c r="CL4" s="308"/>
      <c r="CM4" s="274" t="s">
        <v>13</v>
      </c>
      <c r="CN4" s="152"/>
      <c r="CO4" s="9" t="s">
        <v>261</v>
      </c>
      <c r="CP4" s="265" t="s">
        <v>89</v>
      </c>
      <c r="CQ4" s="266"/>
      <c r="CR4" s="266"/>
      <c r="CS4" s="266"/>
      <c r="CT4" s="266"/>
      <c r="CU4" s="266"/>
      <c r="CV4" s="267"/>
      <c r="CW4" s="303" t="str">
        <f>VLOOKUP(DA2,EU20:EV23,2,0)</f>
        <v>区域区分未選択</v>
      </c>
      <c r="CX4" s="304"/>
      <c r="CY4" s="304"/>
      <c r="CZ4" s="305"/>
      <c r="DA4" s="174" t="s">
        <v>73</v>
      </c>
      <c r="DB4" s="268"/>
      <c r="DC4" s="268"/>
      <c r="DD4" s="268"/>
      <c r="DE4" s="268"/>
      <c r="DF4" s="268"/>
      <c r="DG4" s="268"/>
      <c r="DH4" s="268"/>
      <c r="DI4" s="268"/>
      <c r="DJ4" s="172"/>
      <c r="DK4" s="143" t="s">
        <v>30</v>
      </c>
      <c r="DL4" s="289"/>
      <c r="DM4" s="289"/>
      <c r="DN4" s="143" t="s">
        <v>200</v>
      </c>
      <c r="DO4" s="289"/>
      <c r="DP4" s="289"/>
      <c r="DQ4" s="289"/>
      <c r="DR4" s="289"/>
      <c r="DS4" s="289"/>
      <c r="DT4" s="289"/>
      <c r="DU4" s="289"/>
      <c r="DV4" s="289"/>
      <c r="DW4" s="141"/>
      <c r="DX4" s="143" t="s">
        <v>30</v>
      </c>
      <c r="DY4" s="289"/>
      <c r="DZ4" s="290"/>
      <c r="EA4" s="3"/>
      <c r="EC4" s="2"/>
      <c r="EE4" s="10">
        <v>1</v>
      </c>
      <c r="EF4" s="11" t="s">
        <v>320</v>
      </c>
      <c r="EG4" s="11"/>
      <c r="EH4" s="11"/>
      <c r="EI4" s="11"/>
      <c r="EJ4" s="11" t="s">
        <v>319</v>
      </c>
      <c r="EK4" s="11"/>
      <c r="EL4" s="11"/>
      <c r="EM4" s="11"/>
      <c r="EN4" s="12"/>
      <c r="EO4" s="12"/>
      <c r="EP4" s="12"/>
      <c r="EQ4" s="12"/>
      <c r="ER4" s="13"/>
      <c r="EU4" s="232" t="s">
        <v>181</v>
      </c>
      <c r="EV4" s="232"/>
      <c r="EW4" s="232"/>
      <c r="EX4" s="232"/>
      <c r="EY4" s="232"/>
      <c r="EZ4" s="232"/>
    </row>
    <row r="5" spans="1:172" ht="15.95" customHeight="1" x14ac:dyDescent="0.15">
      <c r="B5"/>
      <c r="C5"/>
      <c r="D5"/>
      <c r="E5"/>
      <c r="F5"/>
      <c r="G5"/>
      <c r="H5"/>
      <c r="I5"/>
      <c r="J5"/>
      <c r="K5"/>
      <c r="L5"/>
      <c r="M5"/>
      <c r="N5"/>
      <c r="O5"/>
      <c r="P5"/>
      <c r="Q5"/>
      <c r="R5"/>
      <c r="S5"/>
      <c r="T5"/>
      <c r="U5"/>
      <c r="V5"/>
      <c r="W5"/>
      <c r="X5"/>
      <c r="Y5"/>
      <c r="Z5"/>
      <c r="AA5"/>
      <c r="AB5"/>
      <c r="AC5"/>
      <c r="AD5"/>
      <c r="AE5"/>
      <c r="AF5"/>
      <c r="AG5"/>
      <c r="AH5"/>
      <c r="AI5"/>
      <c r="AJ5"/>
      <c r="AK5"/>
      <c r="AL5"/>
      <c r="AM5"/>
      <c r="AN5"/>
      <c r="AO5"/>
      <c r="AP5"/>
      <c r="AQ5"/>
      <c r="CK5" s="446"/>
      <c r="CL5" s="308"/>
      <c r="CM5" s="275"/>
      <c r="CN5" s="154"/>
      <c r="CO5" s="9"/>
      <c r="CP5" s="286" t="s">
        <v>90</v>
      </c>
      <c r="CQ5" s="287"/>
      <c r="CR5" s="287"/>
      <c r="CS5" s="287"/>
      <c r="CT5" s="287"/>
      <c r="CU5" s="287"/>
      <c r="CV5" s="288"/>
      <c r="CW5" s="306"/>
      <c r="CX5" s="307"/>
      <c r="CY5" s="307"/>
      <c r="CZ5" s="308"/>
      <c r="DA5" s="260">
        <f>VLOOKUP(DA4,$EF$53:$ES$62,14,0)</f>
        <v>60</v>
      </c>
      <c r="DB5" s="279"/>
      <c r="DC5" s="279"/>
      <c r="DD5" s="279"/>
      <c r="DE5" s="279"/>
      <c r="DF5" s="279"/>
      <c r="DG5" s="279"/>
      <c r="DH5" s="279"/>
      <c r="DI5" s="279"/>
      <c r="DJ5" s="280"/>
      <c r="DK5" s="260" t="s">
        <v>91</v>
      </c>
      <c r="DL5" s="279"/>
      <c r="DM5" s="279"/>
      <c r="DN5" s="260">
        <v>60</v>
      </c>
      <c r="DO5" s="279"/>
      <c r="DP5" s="279"/>
      <c r="DQ5" s="279"/>
      <c r="DR5" s="279"/>
      <c r="DS5" s="279"/>
      <c r="DT5" s="279"/>
      <c r="DU5" s="279"/>
      <c r="DV5" s="279"/>
      <c r="DW5" s="280"/>
      <c r="DX5" s="260" t="s">
        <v>91</v>
      </c>
      <c r="DY5" s="279"/>
      <c r="DZ5" s="281"/>
      <c r="EA5" s="3"/>
      <c r="EC5" s="2"/>
      <c r="EE5" s="14">
        <v>2</v>
      </c>
      <c r="EF5" s="15" t="s">
        <v>321</v>
      </c>
      <c r="EG5" s="15"/>
      <c r="EH5" s="15"/>
      <c r="EI5" s="15"/>
      <c r="EJ5" s="15" t="s">
        <v>318</v>
      </c>
      <c r="EK5" s="15"/>
      <c r="EL5" s="15"/>
      <c r="EM5" s="15"/>
      <c r="EN5" s="16"/>
      <c r="EO5" s="16"/>
      <c r="EP5" s="16"/>
      <c r="EQ5" s="16"/>
      <c r="ER5" s="17"/>
      <c r="EU5" s="232" t="s">
        <v>175</v>
      </c>
      <c r="EV5" s="232"/>
      <c r="EW5" s="232"/>
      <c r="EX5" s="232"/>
      <c r="EY5" s="232"/>
      <c r="EZ5" s="232"/>
    </row>
    <row r="6" spans="1:172" ht="15.95" customHeight="1" x14ac:dyDescent="0.15">
      <c r="B6"/>
      <c r="C6"/>
      <c r="D6"/>
      <c r="E6"/>
      <c r="F6"/>
      <c r="G6"/>
      <c r="H6"/>
      <c r="I6"/>
      <c r="J6"/>
      <c r="K6"/>
      <c r="L6"/>
      <c r="M6"/>
      <c r="N6"/>
      <c r="O6"/>
      <c r="P6"/>
      <c r="Q6"/>
      <c r="R6"/>
      <c r="S6"/>
      <c r="T6"/>
      <c r="U6"/>
      <c r="V6"/>
      <c r="W6"/>
      <c r="X6"/>
      <c r="Y6"/>
      <c r="Z6"/>
      <c r="AA6"/>
      <c r="AB6"/>
      <c r="AC6"/>
      <c r="AD6"/>
      <c r="AE6"/>
      <c r="AF6"/>
      <c r="AG6"/>
      <c r="AH6"/>
      <c r="AI6"/>
      <c r="AJ6"/>
      <c r="AK6"/>
      <c r="AL6"/>
      <c r="AM6"/>
      <c r="AN6"/>
      <c r="AO6"/>
      <c r="AP6"/>
      <c r="AQ6"/>
      <c r="AT6" s="145" t="s">
        <v>120</v>
      </c>
      <c r="AU6" s="145"/>
      <c r="AV6" s="145"/>
      <c r="AW6" s="145"/>
      <c r="AX6" s="145"/>
      <c r="AY6" s="145"/>
      <c r="AZ6" s="145"/>
      <c r="BP6" s="388" t="s">
        <v>117</v>
      </c>
      <c r="BQ6" s="388"/>
      <c r="BR6" s="368" t="s">
        <v>343</v>
      </c>
      <c r="BS6" s="368"/>
      <c r="BT6" s="368"/>
      <c r="BU6" s="368"/>
      <c r="BV6" s="368"/>
      <c r="BW6" s="368"/>
      <c r="BX6" s="368"/>
      <c r="BY6" s="368"/>
      <c r="BZ6" s="368"/>
      <c r="CA6" s="368"/>
      <c r="CB6" s="368"/>
      <c r="CC6" s="368"/>
      <c r="CD6" s="368"/>
      <c r="CE6" s="368"/>
      <c r="CF6" s="368"/>
      <c r="CG6" s="368"/>
      <c r="CK6" s="446"/>
      <c r="CL6" s="308"/>
      <c r="CM6" s="275"/>
      <c r="CN6" s="154"/>
      <c r="CO6" s="9" t="s">
        <v>262</v>
      </c>
      <c r="CP6" s="286" t="s">
        <v>92</v>
      </c>
      <c r="CQ6" s="287"/>
      <c r="CR6" s="287"/>
      <c r="CS6" s="287"/>
      <c r="CT6" s="287"/>
      <c r="CU6" s="287"/>
      <c r="CV6" s="288"/>
      <c r="CW6" s="306"/>
      <c r="CX6" s="307"/>
      <c r="CY6" s="307"/>
      <c r="CZ6" s="308"/>
      <c r="DA6" s="280" t="str">
        <f>VLOOKUP(DA4,$EF$53:$ET$62,15,0)</f>
        <v>150もしくは200→</v>
      </c>
      <c r="DB6" s="259"/>
      <c r="DC6" s="259"/>
      <c r="DD6" s="259"/>
      <c r="DE6" s="259"/>
      <c r="DF6" s="259"/>
      <c r="DG6" s="278" t="s">
        <v>152</v>
      </c>
      <c r="DH6" s="185"/>
      <c r="DI6" s="185"/>
      <c r="DJ6" s="185"/>
      <c r="DK6" s="146" t="s">
        <v>91</v>
      </c>
      <c r="DL6" s="332"/>
      <c r="DM6" s="332"/>
      <c r="DN6" s="280">
        <v>200</v>
      </c>
      <c r="DO6" s="259"/>
      <c r="DP6" s="259"/>
      <c r="DQ6" s="259"/>
      <c r="DR6" s="259"/>
      <c r="DS6" s="259"/>
      <c r="DT6" s="259"/>
      <c r="DU6" s="259"/>
      <c r="DV6" s="259"/>
      <c r="DW6" s="259"/>
      <c r="DX6" s="146" t="s">
        <v>91</v>
      </c>
      <c r="DY6" s="332"/>
      <c r="DZ6" s="333"/>
      <c r="EA6" s="3"/>
      <c r="EC6" s="2"/>
      <c r="EE6" s="14">
        <v>3</v>
      </c>
      <c r="EF6" s="15" t="s">
        <v>322</v>
      </c>
      <c r="EG6" s="15"/>
      <c r="EH6" s="15"/>
      <c r="EI6" s="15"/>
      <c r="EJ6" s="15" t="s">
        <v>318</v>
      </c>
      <c r="EK6" s="15"/>
      <c r="EL6" s="15"/>
      <c r="EM6" s="15"/>
      <c r="EN6" s="16"/>
      <c r="EO6" s="16"/>
      <c r="EP6" s="16"/>
      <c r="EQ6" s="16"/>
      <c r="ER6" s="17"/>
      <c r="EU6" s="232" t="s">
        <v>176</v>
      </c>
      <c r="EV6" s="232"/>
      <c r="EW6" s="232"/>
      <c r="EX6" s="232"/>
      <c r="EY6" s="232"/>
      <c r="EZ6" s="232"/>
    </row>
    <row r="7" spans="1:172" ht="15.95" customHeight="1" x14ac:dyDescent="0.15">
      <c r="B7"/>
      <c r="C7"/>
      <c r="D7"/>
      <c r="E7"/>
      <c r="F7"/>
      <c r="G7"/>
      <c r="H7"/>
      <c r="I7"/>
      <c r="J7"/>
      <c r="K7"/>
      <c r="L7"/>
      <c r="M7"/>
      <c r="N7"/>
      <c r="O7"/>
      <c r="P7"/>
      <c r="Q7"/>
      <c r="R7"/>
      <c r="S7"/>
      <c r="T7"/>
      <c r="U7"/>
      <c r="V7"/>
      <c r="W7"/>
      <c r="X7"/>
      <c r="Y7"/>
      <c r="Z7"/>
      <c r="AA7"/>
      <c r="AB7"/>
      <c r="AC7"/>
      <c r="AD7"/>
      <c r="AE7"/>
      <c r="AF7"/>
      <c r="AG7"/>
      <c r="AH7"/>
      <c r="AI7"/>
      <c r="AJ7"/>
      <c r="AK7"/>
      <c r="AL7"/>
      <c r="AM7"/>
      <c r="AN7"/>
      <c r="AO7"/>
      <c r="AP7"/>
      <c r="AQ7"/>
      <c r="BP7" s="388" t="s">
        <v>118</v>
      </c>
      <c r="BQ7" s="388"/>
      <c r="BR7" s="368" t="s">
        <v>344</v>
      </c>
      <c r="BS7" s="368"/>
      <c r="BT7" s="368"/>
      <c r="BU7" s="368"/>
      <c r="BV7" s="368"/>
      <c r="BW7" s="368"/>
      <c r="BX7" s="368"/>
      <c r="BY7" s="368"/>
      <c r="BZ7" s="368"/>
      <c r="CA7" s="368"/>
      <c r="CB7" s="368"/>
      <c r="CC7" s="368"/>
      <c r="CD7" s="368"/>
      <c r="CE7" s="368"/>
      <c r="CF7" s="368"/>
      <c r="CG7" s="368"/>
      <c r="CK7" s="446"/>
      <c r="CL7" s="308"/>
      <c r="CM7" s="275"/>
      <c r="CN7" s="154"/>
      <c r="CO7" s="9"/>
      <c r="CP7" s="286" t="s">
        <v>93</v>
      </c>
      <c r="CQ7" s="287"/>
      <c r="CR7" s="287"/>
      <c r="CS7" s="287"/>
      <c r="CT7" s="287"/>
      <c r="CU7" s="287"/>
      <c r="CV7" s="288"/>
      <c r="CW7" s="306"/>
      <c r="CX7" s="307"/>
      <c r="CY7" s="307"/>
      <c r="CZ7" s="308"/>
      <c r="DA7" s="260" t="str">
        <f>VLOOKUP(DA4,$EF$53:$EU$62,16,0)</f>
        <v>－</v>
      </c>
      <c r="DB7" s="279"/>
      <c r="DC7" s="279"/>
      <c r="DD7" s="279"/>
      <c r="DE7" s="279"/>
      <c r="DF7" s="279"/>
      <c r="DG7" s="279"/>
      <c r="DH7" s="279"/>
      <c r="DI7" s="279"/>
      <c r="DJ7" s="280"/>
      <c r="DK7" s="260" t="s">
        <v>94</v>
      </c>
      <c r="DL7" s="279"/>
      <c r="DM7" s="279"/>
      <c r="DN7" s="260" t="s">
        <v>201</v>
      </c>
      <c r="DO7" s="279"/>
      <c r="DP7" s="279"/>
      <c r="DQ7" s="279"/>
      <c r="DR7" s="279"/>
      <c r="DS7" s="279"/>
      <c r="DT7" s="279"/>
      <c r="DU7" s="279"/>
      <c r="DV7" s="279"/>
      <c r="DW7" s="280"/>
      <c r="DX7" s="260" t="s">
        <v>94</v>
      </c>
      <c r="DY7" s="279"/>
      <c r="DZ7" s="281"/>
      <c r="EA7" s="3"/>
      <c r="EC7" s="2"/>
      <c r="EE7" s="14">
        <v>4</v>
      </c>
      <c r="EF7" s="15" t="s">
        <v>323</v>
      </c>
      <c r="EG7" s="15"/>
      <c r="EH7" s="16"/>
      <c r="EI7" s="16"/>
      <c r="EJ7" s="16" t="s">
        <v>318</v>
      </c>
      <c r="EK7" s="16"/>
      <c r="EL7" s="16"/>
      <c r="EM7" s="16"/>
      <c r="EN7" s="16"/>
      <c r="EO7" s="16"/>
      <c r="EP7" s="16"/>
      <c r="EQ7" s="16"/>
      <c r="ER7" s="17"/>
      <c r="EU7" s="232" t="s">
        <v>177</v>
      </c>
      <c r="EV7" s="232"/>
      <c r="EW7" s="232"/>
      <c r="EX7" s="232"/>
      <c r="EY7" s="232"/>
      <c r="EZ7" s="232"/>
    </row>
    <row r="8" spans="1:172" ht="15.95"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BP8" s="388" t="s">
        <v>125</v>
      </c>
      <c r="BQ8" s="388"/>
      <c r="BR8" s="368" t="s">
        <v>345</v>
      </c>
      <c r="BS8" s="368"/>
      <c r="BT8" s="368"/>
      <c r="BU8" s="368"/>
      <c r="BV8" s="368"/>
      <c r="BW8" s="368"/>
      <c r="BX8" s="368"/>
      <c r="BY8" s="368"/>
      <c r="BZ8" s="368"/>
      <c r="CA8" s="368"/>
      <c r="CB8" s="368"/>
      <c r="CC8" s="368"/>
      <c r="CD8" s="368"/>
      <c r="CE8" s="368"/>
      <c r="CF8" s="368"/>
      <c r="CG8" s="368"/>
      <c r="CK8" s="446"/>
      <c r="CL8" s="308"/>
      <c r="CM8" s="276"/>
      <c r="CN8" s="277"/>
      <c r="CO8" s="9"/>
      <c r="CP8" s="283" t="s">
        <v>96</v>
      </c>
      <c r="CQ8" s="284"/>
      <c r="CR8" s="284"/>
      <c r="CS8" s="284"/>
      <c r="CT8" s="284"/>
      <c r="CU8" s="284"/>
      <c r="CV8" s="285"/>
      <c r="CW8" s="309"/>
      <c r="CX8" s="310"/>
      <c r="CY8" s="310"/>
      <c r="CZ8" s="311"/>
      <c r="DA8" s="233" t="str">
        <f>VLOOKUP(DA4,$EF$53:$EV$62,17,0)</f>
        <v>－</v>
      </c>
      <c r="DB8" s="282"/>
      <c r="DC8" s="282"/>
      <c r="DD8" s="282"/>
      <c r="DE8" s="282"/>
      <c r="DF8" s="282"/>
      <c r="DG8" s="282"/>
      <c r="DH8" s="282"/>
      <c r="DI8" s="282"/>
      <c r="DJ8" s="186"/>
      <c r="DK8" s="233" t="s">
        <v>94</v>
      </c>
      <c r="DL8" s="282"/>
      <c r="DM8" s="282"/>
      <c r="DN8" s="233" t="s">
        <v>201</v>
      </c>
      <c r="DO8" s="282"/>
      <c r="DP8" s="282"/>
      <c r="DQ8" s="282"/>
      <c r="DR8" s="282"/>
      <c r="DS8" s="282"/>
      <c r="DT8" s="282"/>
      <c r="DU8" s="282"/>
      <c r="DV8" s="282"/>
      <c r="DW8" s="186"/>
      <c r="DX8" s="233" t="s">
        <v>94</v>
      </c>
      <c r="DY8" s="282"/>
      <c r="DZ8" s="302"/>
      <c r="EA8" s="3"/>
      <c r="EC8" s="2"/>
      <c r="EE8" s="14">
        <v>5</v>
      </c>
      <c r="EF8" s="15" t="s">
        <v>324</v>
      </c>
      <c r="EG8" s="15"/>
      <c r="EH8" s="16"/>
      <c r="EI8" s="16"/>
      <c r="EJ8" s="16" t="s">
        <v>318</v>
      </c>
      <c r="EK8" s="16"/>
      <c r="EL8" s="16"/>
      <c r="EM8" s="16"/>
      <c r="EN8" s="16"/>
      <c r="EO8" s="16"/>
      <c r="EP8" s="16"/>
      <c r="EQ8" s="16"/>
      <c r="ER8" s="17"/>
      <c r="EU8" s="232" t="s">
        <v>178</v>
      </c>
      <c r="EV8" s="232"/>
      <c r="EW8" s="232"/>
      <c r="EX8" s="232"/>
      <c r="EY8" s="232"/>
      <c r="EZ8" s="232"/>
    </row>
    <row r="9" spans="1:172" ht="15.95" customHeight="1" x14ac:dyDescent="0.15">
      <c r="B9"/>
      <c r="C9"/>
      <c r="D9"/>
      <c r="E9"/>
      <c r="F9"/>
      <c r="G9"/>
      <c r="H9"/>
      <c r="I9"/>
      <c r="J9"/>
      <c r="K9"/>
      <c r="L9"/>
      <c r="M9"/>
      <c r="N9"/>
      <c r="O9"/>
      <c r="P9"/>
      <c r="Q9"/>
      <c r="R9"/>
      <c r="S9"/>
      <c r="T9"/>
      <c r="U9"/>
      <c r="V9"/>
      <c r="W9"/>
      <c r="X9"/>
      <c r="Y9"/>
      <c r="Z9"/>
      <c r="AA9"/>
      <c r="AB9"/>
      <c r="AC9"/>
      <c r="AD9"/>
      <c r="AE9"/>
      <c r="AF9"/>
      <c r="AG9"/>
      <c r="AH9"/>
      <c r="AI9"/>
      <c r="AJ9"/>
      <c r="AK9"/>
      <c r="AL9"/>
      <c r="AM9"/>
      <c r="AN9"/>
      <c r="AO9"/>
      <c r="AP9"/>
      <c r="AQ9"/>
      <c r="BP9" s="388" t="s">
        <v>124</v>
      </c>
      <c r="BQ9" s="388"/>
      <c r="BR9" s="368" t="s">
        <v>346</v>
      </c>
      <c r="BS9" s="368"/>
      <c r="BT9" s="368"/>
      <c r="BU9" s="368"/>
      <c r="BV9" s="368"/>
      <c r="BW9" s="368"/>
      <c r="BX9" s="368"/>
      <c r="BY9" s="368"/>
      <c r="BZ9" s="368"/>
      <c r="CA9" s="368"/>
      <c r="CB9" s="368"/>
      <c r="CC9" s="368"/>
      <c r="CD9" s="368"/>
      <c r="CE9" s="368"/>
      <c r="CF9" s="368"/>
      <c r="CG9" s="368"/>
      <c r="CK9" s="446"/>
      <c r="CL9" s="308"/>
      <c r="CM9" s="190"/>
      <c r="CN9" s="231"/>
      <c r="CO9" s="228" t="s">
        <v>5</v>
      </c>
      <c r="CP9" s="229"/>
      <c r="CQ9" s="229"/>
      <c r="CR9" s="229"/>
      <c r="CS9" s="229"/>
      <c r="CT9" s="229"/>
      <c r="CU9" s="229"/>
      <c r="CV9" s="230"/>
      <c r="CW9" s="211"/>
      <c r="CX9" s="212"/>
      <c r="CY9" s="212"/>
      <c r="CZ9" s="213"/>
      <c r="DA9" s="252" t="str">
        <f>VLOOKUP(DA2,EU20:EW23,3,0)</f>
        <v>区域区分未選択</v>
      </c>
      <c r="DB9" s="253"/>
      <c r="DC9" s="253"/>
      <c r="DD9" s="253"/>
      <c r="DE9" s="253"/>
      <c r="DF9" s="253"/>
      <c r="DG9" s="253"/>
      <c r="DH9" s="253"/>
      <c r="DI9" s="253"/>
      <c r="DJ9" s="253"/>
      <c r="DK9" s="20"/>
      <c r="DL9" s="16"/>
      <c r="DM9" s="16"/>
      <c r="DN9" s="16"/>
      <c r="DO9" s="16"/>
      <c r="DP9" s="16"/>
      <c r="DQ9" s="16"/>
      <c r="DR9" s="16"/>
      <c r="DS9" s="16"/>
      <c r="DT9" s="16"/>
      <c r="DU9" s="16"/>
      <c r="DV9" s="16"/>
      <c r="DW9" s="16"/>
      <c r="DX9" s="16"/>
      <c r="DY9" s="16"/>
      <c r="DZ9" s="17"/>
      <c r="EA9" s="3"/>
      <c r="EC9" s="2"/>
      <c r="EE9" s="14">
        <v>6</v>
      </c>
      <c r="EF9" s="15" t="s">
        <v>325</v>
      </c>
      <c r="EG9" s="15"/>
      <c r="EH9" s="16"/>
      <c r="EI9" s="16"/>
      <c r="EJ9" s="16" t="s">
        <v>317</v>
      </c>
      <c r="EK9" s="16"/>
      <c r="EL9" s="16"/>
      <c r="EM9" s="16"/>
      <c r="EN9" s="16"/>
      <c r="EO9" s="16"/>
      <c r="EP9" s="16"/>
      <c r="EQ9" s="16"/>
      <c r="ER9" s="17"/>
      <c r="EU9" s="232" t="s">
        <v>179</v>
      </c>
      <c r="EV9" s="232"/>
      <c r="EW9" s="232"/>
      <c r="EX9" s="232"/>
      <c r="EY9" s="232"/>
      <c r="EZ9" s="232"/>
    </row>
    <row r="10" spans="1:172" ht="15.95" customHeight="1" x14ac:dyDescent="0.1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BP10" s="18"/>
      <c r="BQ10" s="18"/>
      <c r="BR10" s="21"/>
      <c r="BS10" s="21"/>
      <c r="BT10" s="21"/>
      <c r="BU10" s="21"/>
      <c r="BV10" s="21"/>
      <c r="BW10" s="21"/>
      <c r="BX10" s="21"/>
      <c r="BY10" s="21"/>
      <c r="BZ10" s="21"/>
      <c r="CA10" s="21"/>
      <c r="CB10" s="21"/>
      <c r="CC10" s="21"/>
      <c r="CD10" s="21"/>
      <c r="CE10" s="21"/>
      <c r="CF10" s="21"/>
      <c r="CG10" s="21"/>
      <c r="CK10" s="446"/>
      <c r="CL10" s="308"/>
      <c r="CM10" s="166" t="s">
        <v>263</v>
      </c>
      <c r="CN10" s="167"/>
      <c r="CO10" s="408" t="s">
        <v>311</v>
      </c>
      <c r="CP10" s="158"/>
      <c r="CQ10" s="158"/>
      <c r="CR10" s="158"/>
      <c r="CS10" s="158"/>
      <c r="CT10" s="158"/>
      <c r="CU10" s="158"/>
      <c r="CV10" s="159"/>
      <c r="CW10" s="303" t="str">
        <f>VLOOKUP(DA2,EU20:EX23,4,0)</f>
        <v>区域区分未選択</v>
      </c>
      <c r="CX10" s="304"/>
      <c r="CY10" s="304"/>
      <c r="CZ10" s="305"/>
      <c r="DA10" s="252" t="s">
        <v>214</v>
      </c>
      <c r="DB10" s="253"/>
      <c r="DC10" s="224" t="s">
        <v>181</v>
      </c>
      <c r="DD10" s="224"/>
      <c r="DE10" s="224"/>
      <c r="DF10" s="224"/>
      <c r="DG10" s="253" t="s">
        <v>215</v>
      </c>
      <c r="DH10" s="253"/>
      <c r="DI10" s="224" t="s">
        <v>152</v>
      </c>
      <c r="DJ10" s="224"/>
      <c r="DK10" s="224"/>
      <c r="DL10" s="224"/>
      <c r="DM10" s="253" t="s">
        <v>256</v>
      </c>
      <c r="DN10" s="253"/>
      <c r="DO10" s="335" t="s">
        <v>152</v>
      </c>
      <c r="DP10" s="335"/>
      <c r="DQ10" s="335"/>
      <c r="DR10" s="335"/>
      <c r="DS10" s="253" t="s">
        <v>217</v>
      </c>
      <c r="DT10" s="253"/>
      <c r="DU10" s="253"/>
      <c r="DV10" s="253"/>
      <c r="DW10" s="212"/>
      <c r="DX10" s="212"/>
      <c r="DY10" s="212"/>
      <c r="DZ10" s="227"/>
      <c r="EA10" s="3"/>
      <c r="EC10" s="2"/>
      <c r="EE10" s="14">
        <v>7</v>
      </c>
      <c r="EF10" s="15" t="s">
        <v>326</v>
      </c>
      <c r="EG10" s="15"/>
      <c r="EH10" s="16"/>
      <c r="EI10" s="16"/>
      <c r="EJ10" s="16" t="s">
        <v>317</v>
      </c>
      <c r="EK10" s="16"/>
      <c r="EL10" s="16"/>
      <c r="EM10" s="16"/>
      <c r="EN10" s="16"/>
      <c r="EO10" s="16"/>
      <c r="EP10" s="16"/>
      <c r="EQ10" s="16"/>
      <c r="ER10" s="17"/>
      <c r="EU10" s="232" t="s">
        <v>180</v>
      </c>
      <c r="EV10" s="232"/>
      <c r="EW10" s="232"/>
      <c r="EX10" s="232"/>
      <c r="EY10" s="232"/>
      <c r="EZ10" s="232"/>
    </row>
    <row r="11" spans="1:172" ht="15.95" customHeight="1" x14ac:dyDescent="0.1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BP11" s="389" t="s">
        <v>313</v>
      </c>
      <c r="BQ11" s="389"/>
      <c r="BR11" s="389"/>
      <c r="BS11" s="389"/>
      <c r="BT11" s="389"/>
      <c r="BU11" s="389"/>
      <c r="BV11" s="389"/>
      <c r="BW11" s="389"/>
      <c r="BX11" s="389"/>
      <c r="BY11" s="389"/>
      <c r="BZ11" s="389"/>
      <c r="CA11" s="389"/>
      <c r="CB11" s="389"/>
      <c r="CC11" s="389"/>
      <c r="CD11" s="389"/>
      <c r="CE11" s="389"/>
      <c r="CF11" s="389"/>
      <c r="CG11" s="389"/>
      <c r="CK11" s="446"/>
      <c r="CL11" s="308"/>
      <c r="CM11" s="168"/>
      <c r="CN11" s="169"/>
      <c r="CO11" s="160"/>
      <c r="CP11" s="161"/>
      <c r="CQ11" s="161"/>
      <c r="CR11" s="161"/>
      <c r="CS11" s="161"/>
      <c r="CT11" s="161"/>
      <c r="CU11" s="161"/>
      <c r="CV11" s="162"/>
      <c r="CW11" s="306"/>
      <c r="CX11" s="307"/>
      <c r="CY11" s="307"/>
      <c r="CZ11" s="308"/>
      <c r="DA11" s="252" t="s">
        <v>312</v>
      </c>
      <c r="DB11" s="253"/>
      <c r="DC11" s="253"/>
      <c r="DD11" s="253"/>
      <c r="DE11" s="23" t="s">
        <v>33</v>
      </c>
      <c r="DF11" s="224"/>
      <c r="DG11" s="224"/>
      <c r="DH11" s="224"/>
      <c r="DI11" s="224"/>
      <c r="DJ11" s="224"/>
      <c r="DK11" s="224"/>
      <c r="DL11" s="224"/>
      <c r="DM11" s="224"/>
      <c r="DN11" s="224"/>
      <c r="DO11" s="224"/>
      <c r="DP11" s="224"/>
      <c r="DQ11" s="224"/>
      <c r="DR11" s="224"/>
      <c r="DS11" s="224"/>
      <c r="DT11" s="224"/>
      <c r="DU11" s="224"/>
      <c r="DV11" s="224"/>
      <c r="DW11" s="224"/>
      <c r="DX11" s="224"/>
      <c r="DY11" s="224"/>
      <c r="DZ11" s="17" t="s">
        <v>100</v>
      </c>
      <c r="EA11" s="3"/>
      <c r="EC11" s="2"/>
      <c r="EE11" s="14">
        <v>8</v>
      </c>
      <c r="EF11" s="15" t="s">
        <v>327</v>
      </c>
      <c r="EG11" s="15"/>
      <c r="EH11" s="16"/>
      <c r="EI11" s="16"/>
      <c r="EJ11" s="16" t="s">
        <v>318</v>
      </c>
      <c r="EK11" s="16"/>
      <c r="EL11" s="16"/>
      <c r="EM11" s="16"/>
      <c r="EN11" s="16"/>
      <c r="EO11" s="16"/>
      <c r="EP11" s="16"/>
      <c r="EQ11" s="16"/>
      <c r="ER11" s="17"/>
      <c r="EU11" s="4"/>
      <c r="EV11" s="4"/>
      <c r="EW11" s="4"/>
      <c r="EX11" s="4"/>
      <c r="EY11" s="4"/>
      <c r="EZ11" s="4"/>
    </row>
    <row r="12" spans="1:172" ht="15.95" customHeight="1" x14ac:dyDescent="0.1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BP12" s="389"/>
      <c r="BQ12" s="389"/>
      <c r="BR12" s="389"/>
      <c r="BS12" s="389"/>
      <c r="BT12" s="389"/>
      <c r="BU12" s="389"/>
      <c r="BV12" s="389"/>
      <c r="BW12" s="389"/>
      <c r="BX12" s="389"/>
      <c r="BY12" s="389"/>
      <c r="BZ12" s="389"/>
      <c r="CA12" s="389"/>
      <c r="CB12" s="389"/>
      <c r="CC12" s="389"/>
      <c r="CD12" s="389"/>
      <c r="CE12" s="389"/>
      <c r="CF12" s="389"/>
      <c r="CG12" s="389"/>
      <c r="CK12" s="446"/>
      <c r="CL12" s="308"/>
      <c r="CM12" s="170"/>
      <c r="CN12" s="171"/>
      <c r="CO12" s="163"/>
      <c r="CP12" s="164"/>
      <c r="CQ12" s="164"/>
      <c r="CR12" s="164"/>
      <c r="CS12" s="164"/>
      <c r="CT12" s="164"/>
      <c r="CU12" s="164"/>
      <c r="CV12" s="165"/>
      <c r="CW12" s="309"/>
      <c r="CX12" s="310"/>
      <c r="CY12" s="310"/>
      <c r="CZ12" s="311"/>
      <c r="DA12" s="252" t="s">
        <v>87</v>
      </c>
      <c r="DB12" s="253"/>
      <c r="DC12" s="253"/>
      <c r="DD12" s="253"/>
      <c r="DE12" s="23" t="s">
        <v>33</v>
      </c>
      <c r="DF12" s="391"/>
      <c r="DG12" s="391"/>
      <c r="DH12" s="391"/>
      <c r="DI12" s="391"/>
      <c r="DJ12" s="391"/>
      <c r="DK12" s="391"/>
      <c r="DL12" s="391"/>
      <c r="DM12" s="391"/>
      <c r="DN12" s="391"/>
      <c r="DO12" s="391"/>
      <c r="DP12" s="391"/>
      <c r="DQ12" s="391"/>
      <c r="DR12" s="391"/>
      <c r="DS12" s="391"/>
      <c r="DT12" s="391"/>
      <c r="DU12" s="391"/>
      <c r="DV12" s="391"/>
      <c r="DW12" s="391"/>
      <c r="DX12" s="391"/>
      <c r="DY12" s="391"/>
      <c r="DZ12" s="17" t="s">
        <v>100</v>
      </c>
      <c r="EA12" s="3"/>
      <c r="EC12" s="2"/>
      <c r="EE12" s="14">
        <v>9</v>
      </c>
      <c r="EF12" s="15" t="s">
        <v>328</v>
      </c>
      <c r="EG12" s="15"/>
      <c r="EH12" s="16"/>
      <c r="EI12" s="16"/>
      <c r="EJ12" s="16" t="s">
        <v>317</v>
      </c>
      <c r="EK12" s="16"/>
      <c r="EL12" s="16"/>
      <c r="EM12" s="16"/>
      <c r="EN12" s="16"/>
      <c r="EO12" s="16"/>
      <c r="EP12" s="16"/>
      <c r="EQ12" s="16"/>
      <c r="ER12" s="17"/>
    </row>
    <row r="13" spans="1:172" ht="15.95" customHeight="1" x14ac:dyDescent="0.1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BP13" s="389"/>
      <c r="BQ13" s="389"/>
      <c r="BR13" s="389"/>
      <c r="BS13" s="389"/>
      <c r="BT13" s="389"/>
      <c r="BU13" s="389"/>
      <c r="BV13" s="389"/>
      <c r="BW13" s="389"/>
      <c r="BX13" s="389"/>
      <c r="BY13" s="389"/>
      <c r="BZ13" s="389"/>
      <c r="CA13" s="389"/>
      <c r="CB13" s="389"/>
      <c r="CC13" s="389"/>
      <c r="CD13" s="389"/>
      <c r="CE13" s="389"/>
      <c r="CF13" s="389"/>
      <c r="CG13" s="389"/>
      <c r="CK13" s="446"/>
      <c r="CL13" s="308"/>
      <c r="CM13" s="166" t="s">
        <v>264</v>
      </c>
      <c r="CN13" s="167"/>
      <c r="CO13" s="323" t="s">
        <v>6</v>
      </c>
      <c r="CP13" s="324"/>
      <c r="CQ13" s="324"/>
      <c r="CR13" s="324"/>
      <c r="CS13" s="324"/>
      <c r="CT13" s="324"/>
      <c r="CU13" s="324"/>
      <c r="CV13" s="325"/>
      <c r="CW13" s="314" t="s">
        <v>141</v>
      </c>
      <c r="CX13" s="315"/>
      <c r="CY13" s="315"/>
      <c r="CZ13" s="316"/>
      <c r="DA13" s="24" t="s">
        <v>36</v>
      </c>
      <c r="DB13" s="25"/>
      <c r="DC13" s="25"/>
      <c r="DD13" s="25"/>
      <c r="DE13" s="25"/>
      <c r="DF13" s="26"/>
      <c r="DG13" s="27" t="s">
        <v>34</v>
      </c>
      <c r="DH13" s="197" t="s">
        <v>320</v>
      </c>
      <c r="DI13" s="197"/>
      <c r="DJ13" s="197"/>
      <c r="DK13" s="197"/>
      <c r="DL13" s="197"/>
      <c r="DM13" s="197"/>
      <c r="DN13" s="197"/>
      <c r="DO13" s="197"/>
      <c r="DP13" s="197"/>
      <c r="DQ13" s="197"/>
      <c r="DR13" s="197"/>
      <c r="DS13" s="197"/>
      <c r="DT13" s="197"/>
      <c r="DU13" s="26" t="s">
        <v>35</v>
      </c>
      <c r="DV13" s="25"/>
      <c r="DW13" s="25"/>
      <c r="DX13" s="25"/>
      <c r="DY13" s="25"/>
      <c r="DZ13" s="28"/>
      <c r="EA13" s="3"/>
      <c r="EC13" s="2"/>
      <c r="EE13" s="14">
        <v>10</v>
      </c>
      <c r="EF13" s="15" t="s">
        <v>329</v>
      </c>
      <c r="EG13" s="15"/>
      <c r="EH13" s="16"/>
      <c r="EI13" s="16"/>
      <c r="EJ13" s="16" t="s">
        <v>318</v>
      </c>
      <c r="EK13" s="16"/>
      <c r="EL13" s="16"/>
      <c r="EM13" s="16"/>
      <c r="EN13" s="16"/>
      <c r="EO13" s="16"/>
      <c r="EP13" s="16"/>
      <c r="EQ13" s="16"/>
      <c r="ER13" s="17"/>
    </row>
    <row r="14" spans="1:172" ht="15.95" customHeight="1" x14ac:dyDescent="0.1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s="350" t="s">
        <v>3</v>
      </c>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c r="BZ14" s="350"/>
      <c r="CA14" s="350"/>
      <c r="CB14" s="350"/>
      <c r="CC14" s="350"/>
      <c r="CD14" s="350"/>
      <c r="CE14" s="350"/>
      <c r="CF14" s="350"/>
      <c r="CG14" s="350"/>
      <c r="CH14" s="29"/>
      <c r="CI14" s="29"/>
      <c r="CJ14" s="29"/>
      <c r="CK14" s="446"/>
      <c r="CL14" s="308"/>
      <c r="CM14" s="168"/>
      <c r="CN14" s="169"/>
      <c r="CO14" s="326"/>
      <c r="CP14" s="327"/>
      <c r="CQ14" s="327"/>
      <c r="CR14" s="327"/>
      <c r="CS14" s="327"/>
      <c r="CT14" s="327"/>
      <c r="CU14" s="327"/>
      <c r="CV14" s="328"/>
      <c r="CW14" s="317"/>
      <c r="CX14" s="318"/>
      <c r="CY14" s="318"/>
      <c r="CZ14" s="319"/>
      <c r="DA14" s="270" t="s">
        <v>38</v>
      </c>
      <c r="DB14" s="271"/>
      <c r="DC14" s="271"/>
      <c r="DD14" s="271"/>
      <c r="DE14" s="271"/>
      <c r="DF14" s="271"/>
      <c r="DG14" s="271"/>
      <c r="DH14" s="271"/>
      <c r="DI14" s="259" t="str">
        <f>VLOOKUP(DH13,EF4:EJ14,5)</f>
        <v>-</v>
      </c>
      <c r="DJ14" s="259"/>
      <c r="DK14" s="259"/>
      <c r="DL14" s="259"/>
      <c r="DM14" s="271" t="s">
        <v>39</v>
      </c>
      <c r="DN14" s="271"/>
      <c r="DO14" s="271"/>
      <c r="DP14" s="271"/>
      <c r="DQ14" s="271"/>
      <c r="DR14" s="185" t="s">
        <v>181</v>
      </c>
      <c r="DS14" s="185"/>
      <c r="DT14" s="185"/>
      <c r="DU14" s="185"/>
      <c r="DV14" s="31"/>
      <c r="DW14" s="31"/>
      <c r="DX14" s="31"/>
      <c r="DY14" s="31"/>
      <c r="DZ14" s="32"/>
      <c r="EA14" s="3"/>
      <c r="EC14" s="2"/>
      <c r="EE14" s="14">
        <v>11</v>
      </c>
      <c r="EF14" s="16" t="s">
        <v>330</v>
      </c>
      <c r="EG14" s="16"/>
      <c r="EH14" s="16"/>
      <c r="EI14" s="16"/>
      <c r="EJ14" s="16" t="s">
        <v>318</v>
      </c>
      <c r="EK14" s="16"/>
      <c r="EL14" s="16"/>
      <c r="EM14" s="16"/>
      <c r="EN14" s="16"/>
      <c r="EO14" s="16"/>
      <c r="EP14" s="16"/>
      <c r="EQ14" s="16"/>
      <c r="ER14" s="17"/>
      <c r="EU14" t="s">
        <v>181</v>
      </c>
      <c r="EZ14" s="2" t="s">
        <v>141</v>
      </c>
      <c r="FD14" t="s">
        <v>203</v>
      </c>
      <c r="FH14" t="s">
        <v>203</v>
      </c>
      <c r="FL14" t="s">
        <v>203</v>
      </c>
      <c r="FM14" s="2" t="s">
        <v>156</v>
      </c>
      <c r="FP14" t="s">
        <v>203</v>
      </c>
    </row>
    <row r="15" spans="1:172" ht="15.95" customHeight="1" x14ac:dyDescent="0.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29"/>
      <c r="CI15" s="29"/>
      <c r="CJ15" s="29"/>
      <c r="CK15" s="446"/>
      <c r="CL15" s="308"/>
      <c r="CM15" s="168"/>
      <c r="CN15" s="169"/>
      <c r="CO15" s="326"/>
      <c r="CP15" s="327"/>
      <c r="CQ15" s="327"/>
      <c r="CR15" s="327"/>
      <c r="CS15" s="327"/>
      <c r="CT15" s="327"/>
      <c r="CU15" s="327"/>
      <c r="CV15" s="328"/>
      <c r="CW15" s="317"/>
      <c r="CX15" s="318"/>
      <c r="CY15" s="318"/>
      <c r="CZ15" s="319"/>
      <c r="DA15" s="334" t="s">
        <v>137</v>
      </c>
      <c r="DB15" s="244"/>
      <c r="DC15" s="244"/>
      <c r="DD15" s="244"/>
      <c r="DE15" s="244"/>
      <c r="DF15" s="33" t="s">
        <v>34</v>
      </c>
      <c r="DG15" s="392"/>
      <c r="DH15" s="392"/>
      <c r="DI15" s="392"/>
      <c r="DJ15" s="34" t="s">
        <v>102</v>
      </c>
      <c r="DK15" s="31"/>
      <c r="DL15" s="244" t="s">
        <v>129</v>
      </c>
      <c r="DM15" s="244"/>
      <c r="DN15" s="244"/>
      <c r="DO15" s="244"/>
      <c r="DP15" s="244"/>
      <c r="DQ15" s="33" t="s">
        <v>34</v>
      </c>
      <c r="DR15" s="392"/>
      <c r="DS15" s="392"/>
      <c r="DT15" s="392"/>
      <c r="DU15" s="34" t="s">
        <v>102</v>
      </c>
      <c r="DV15" s="31"/>
      <c r="DW15" s="31"/>
      <c r="DX15" s="31"/>
      <c r="DY15" s="31"/>
      <c r="DZ15" s="32"/>
      <c r="EA15" s="3"/>
      <c r="EC15" s="2"/>
      <c r="EE15" s="14"/>
      <c r="EF15" s="16"/>
      <c r="EG15" s="16"/>
      <c r="EH15" s="16"/>
      <c r="EI15" s="16"/>
      <c r="EJ15" s="16"/>
      <c r="EK15" s="16"/>
      <c r="EL15" s="16"/>
      <c r="EM15" s="16"/>
      <c r="EN15" s="16"/>
      <c r="EO15" s="16"/>
      <c r="EP15" s="16"/>
      <c r="EQ15" s="16"/>
      <c r="ER15" s="17"/>
      <c r="EU15" t="s">
        <v>192</v>
      </c>
      <c r="EZ15" s="35" t="s">
        <v>299</v>
      </c>
      <c r="FD15" t="s">
        <v>204</v>
      </c>
      <c r="FH15" t="s">
        <v>206</v>
      </c>
      <c r="FL15" t="s">
        <v>208</v>
      </c>
      <c r="FM15" s="2" t="s">
        <v>157</v>
      </c>
      <c r="FP15" t="s">
        <v>210</v>
      </c>
    </row>
    <row r="16" spans="1:172" s="2" customFormat="1" ht="15.95" customHeight="1" thickBo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446"/>
      <c r="CL16" s="308"/>
      <c r="CM16" s="168"/>
      <c r="CN16" s="169"/>
      <c r="CO16" s="326"/>
      <c r="CP16" s="327"/>
      <c r="CQ16" s="327"/>
      <c r="CR16" s="327"/>
      <c r="CS16" s="327"/>
      <c r="CT16" s="327"/>
      <c r="CU16" s="327"/>
      <c r="CV16" s="328"/>
      <c r="CW16" s="317"/>
      <c r="CX16" s="318"/>
      <c r="CY16" s="318"/>
      <c r="CZ16" s="319"/>
      <c r="DA16" s="334" t="s">
        <v>130</v>
      </c>
      <c r="DB16" s="244"/>
      <c r="DC16" s="244"/>
      <c r="DD16" s="244"/>
      <c r="DE16" s="244"/>
      <c r="DF16" s="33" t="s">
        <v>34</v>
      </c>
      <c r="DG16" s="392"/>
      <c r="DH16" s="392"/>
      <c r="DI16" s="392"/>
      <c r="DJ16" s="34" t="s">
        <v>86</v>
      </c>
      <c r="DK16" s="31"/>
      <c r="DL16" s="244" t="s">
        <v>139</v>
      </c>
      <c r="DM16" s="244"/>
      <c r="DN16" s="244"/>
      <c r="DO16" s="244"/>
      <c r="DP16" s="244"/>
      <c r="DQ16" s="33" t="s">
        <v>34</v>
      </c>
      <c r="DR16" s="392"/>
      <c r="DS16" s="392"/>
      <c r="DT16" s="392"/>
      <c r="DU16" s="34" t="s">
        <v>86</v>
      </c>
      <c r="DV16" s="31"/>
      <c r="DW16" s="31"/>
      <c r="DX16" s="31"/>
      <c r="DY16" s="31"/>
      <c r="DZ16" s="32"/>
      <c r="EA16" s="3"/>
      <c r="EE16" s="14"/>
      <c r="EF16" s="20"/>
      <c r="EG16" s="20"/>
      <c r="EH16" s="20"/>
      <c r="EI16" s="20"/>
      <c r="EJ16" s="20"/>
      <c r="EK16" s="20"/>
      <c r="EL16" s="20"/>
      <c r="EM16" s="20"/>
      <c r="EN16" s="20"/>
      <c r="EO16" s="20"/>
      <c r="EP16" s="20"/>
      <c r="EQ16" s="20"/>
      <c r="ER16" s="36"/>
      <c r="EU16" s="2" t="s">
        <v>193</v>
      </c>
      <c r="EZ16" s="35" t="s">
        <v>300</v>
      </c>
      <c r="FD16" s="2" t="s">
        <v>205</v>
      </c>
      <c r="FH16" s="2" t="s">
        <v>207</v>
      </c>
      <c r="FL16" s="2" t="s">
        <v>209</v>
      </c>
      <c r="FM16" s="2" t="s">
        <v>158</v>
      </c>
      <c r="FP16" s="2" t="s">
        <v>211</v>
      </c>
    </row>
    <row r="17" spans="1:177" s="2" customFormat="1" ht="15.95" customHeight="1" thickBo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s="351" t="s">
        <v>0</v>
      </c>
      <c r="AS17" s="352"/>
      <c r="AT17" s="352"/>
      <c r="AU17" s="352"/>
      <c r="AV17" s="352"/>
      <c r="AW17" s="352"/>
      <c r="AX17" s="352"/>
      <c r="AY17" s="353"/>
      <c r="AZ17" s="354" t="s">
        <v>4</v>
      </c>
      <c r="BA17" s="352"/>
      <c r="BB17" s="352"/>
      <c r="BC17" s="352"/>
      <c r="BD17" s="352"/>
      <c r="BE17" s="352"/>
      <c r="BF17" s="352"/>
      <c r="BG17" s="352"/>
      <c r="BH17" s="352"/>
      <c r="BI17" s="352"/>
      <c r="BJ17" s="352"/>
      <c r="BK17" s="352"/>
      <c r="BL17" s="353"/>
      <c r="BM17" s="354" t="s">
        <v>84</v>
      </c>
      <c r="BN17" s="352"/>
      <c r="BO17" s="352"/>
      <c r="BP17" s="352"/>
      <c r="BQ17" s="352"/>
      <c r="BR17" s="352"/>
      <c r="BS17" s="352"/>
      <c r="BT17" s="352"/>
      <c r="BU17" s="352" t="s">
        <v>315</v>
      </c>
      <c r="BV17" s="352"/>
      <c r="BW17" s="352"/>
      <c r="BX17" s="352"/>
      <c r="BY17" s="352"/>
      <c r="BZ17" s="352"/>
      <c r="CA17" s="352"/>
      <c r="CB17" s="352"/>
      <c r="CC17" s="352"/>
      <c r="CD17" s="352"/>
      <c r="CE17" s="352"/>
      <c r="CF17" s="352"/>
      <c r="CG17" s="390"/>
      <c r="CH17" s="37"/>
      <c r="CI17" s="37"/>
      <c r="CJ17" s="37"/>
      <c r="CK17" s="446"/>
      <c r="CL17" s="308"/>
      <c r="CM17" s="170"/>
      <c r="CN17" s="171"/>
      <c r="CO17" s="329"/>
      <c r="CP17" s="330"/>
      <c r="CQ17" s="330"/>
      <c r="CR17" s="330"/>
      <c r="CS17" s="330"/>
      <c r="CT17" s="330"/>
      <c r="CU17" s="330"/>
      <c r="CV17" s="331"/>
      <c r="CW17" s="320"/>
      <c r="CX17" s="321"/>
      <c r="CY17" s="321"/>
      <c r="CZ17" s="322"/>
      <c r="DA17" s="272" t="s">
        <v>138</v>
      </c>
      <c r="DB17" s="273"/>
      <c r="DC17" s="273"/>
      <c r="DD17" s="273"/>
      <c r="DE17" s="273"/>
      <c r="DF17" s="273"/>
      <c r="DG17" s="273"/>
      <c r="DH17" s="38" t="s">
        <v>34</v>
      </c>
      <c r="DI17" s="312"/>
      <c r="DJ17" s="312"/>
      <c r="DK17" s="312"/>
      <c r="DL17" s="39" t="s">
        <v>40</v>
      </c>
      <c r="DM17" s="40"/>
      <c r="DN17" s="40"/>
      <c r="DO17" s="40"/>
      <c r="DP17" s="40"/>
      <c r="DQ17" s="40"/>
      <c r="DR17" s="40"/>
      <c r="DS17" s="40"/>
      <c r="DT17" s="40"/>
      <c r="DU17" s="40"/>
      <c r="DV17" s="40"/>
      <c r="DW17" s="40"/>
      <c r="DX17" s="40"/>
      <c r="DY17" s="40"/>
      <c r="DZ17" s="41"/>
      <c r="EA17" s="3"/>
      <c r="EE17" s="42"/>
      <c r="EF17" s="43"/>
      <c r="EG17" s="43"/>
      <c r="EH17" s="43"/>
      <c r="EI17" s="43"/>
      <c r="EJ17" s="43"/>
      <c r="EK17" s="43"/>
      <c r="EL17" s="43"/>
      <c r="EM17" s="43"/>
      <c r="EN17" s="43"/>
      <c r="EO17" s="43"/>
      <c r="EP17" s="43"/>
      <c r="EQ17" s="43"/>
      <c r="ER17" s="44"/>
      <c r="FP17" s="2" t="s">
        <v>294</v>
      </c>
    </row>
    <row r="18" spans="1:177" s="2" customFormat="1" ht="15.95"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s="151" t="s">
        <v>163</v>
      </c>
      <c r="AS18" s="152"/>
      <c r="AT18" s="395" t="s">
        <v>164</v>
      </c>
      <c r="AU18" s="170"/>
      <c r="AV18" s="396" t="s">
        <v>1</v>
      </c>
      <c r="AW18" s="396"/>
      <c r="AX18" s="396"/>
      <c r="AY18" s="396"/>
      <c r="AZ18" s="396"/>
      <c r="BA18" s="396"/>
      <c r="BB18" s="396"/>
      <c r="BC18" s="396"/>
      <c r="BD18" s="402" t="str">
        <f>IF(OR(BL18="",BQ18="",BK19="",BK20="",BK21=""),"未記入欄があります","　")</f>
        <v>未記入欄があります</v>
      </c>
      <c r="BE18" s="402"/>
      <c r="BF18" s="402"/>
      <c r="BG18" s="402"/>
      <c r="BH18" s="145" t="s">
        <v>27</v>
      </c>
      <c r="BI18" s="145"/>
      <c r="BJ18" s="145"/>
      <c r="BK18" s="45" t="s">
        <v>122</v>
      </c>
      <c r="BL18" s="397"/>
      <c r="BM18" s="397"/>
      <c r="BN18" s="397"/>
      <c r="BO18" s="397"/>
      <c r="BP18" s="46" t="s">
        <v>123</v>
      </c>
      <c r="BQ18" s="398"/>
      <c r="BR18" s="398"/>
      <c r="BS18" s="398"/>
      <c r="BT18" s="398"/>
      <c r="BU18" s="398"/>
      <c r="BV18" s="398"/>
      <c r="BW18" s="398"/>
      <c r="BX18" s="398"/>
      <c r="BY18" s="398"/>
      <c r="BZ18" s="398"/>
      <c r="CA18" s="398"/>
      <c r="CB18" s="398"/>
      <c r="CC18" s="398"/>
      <c r="CD18" s="398"/>
      <c r="CE18" s="398"/>
      <c r="CF18" s="398"/>
      <c r="CG18" s="399"/>
      <c r="CH18" s="30"/>
      <c r="CI18" s="30"/>
      <c r="CJ18" s="30"/>
      <c r="CK18" s="446"/>
      <c r="CL18" s="308"/>
      <c r="CM18" s="166" t="s">
        <v>265</v>
      </c>
      <c r="CN18" s="167"/>
      <c r="CO18" s="409" t="s">
        <v>103</v>
      </c>
      <c r="CP18" s="410"/>
      <c r="CQ18" s="410"/>
      <c r="CR18" s="410"/>
      <c r="CS18" s="410"/>
      <c r="CT18" s="410"/>
      <c r="CU18" s="410"/>
      <c r="CV18" s="411"/>
      <c r="CW18" s="172" t="s">
        <v>181</v>
      </c>
      <c r="CX18" s="173"/>
      <c r="CY18" s="173"/>
      <c r="CZ18" s="174"/>
      <c r="DA18" s="404" t="s">
        <v>212</v>
      </c>
      <c r="DB18" s="405"/>
      <c r="DC18" s="405"/>
      <c r="DD18" s="405"/>
      <c r="DE18" s="405"/>
      <c r="DF18" s="405"/>
      <c r="DG18" s="405"/>
      <c r="DH18" s="173" t="s">
        <v>152</v>
      </c>
      <c r="DI18" s="173"/>
      <c r="DJ18" s="173"/>
      <c r="DK18" s="173"/>
      <c r="DL18" s="47"/>
      <c r="DM18" s="47"/>
      <c r="DN18" s="236"/>
      <c r="DO18" s="236"/>
      <c r="DP18" s="236"/>
      <c r="DQ18" s="236"/>
      <c r="DR18" s="236"/>
      <c r="DS18" s="236"/>
      <c r="DT18" s="236"/>
      <c r="DU18" s="236"/>
      <c r="DV18" s="236"/>
      <c r="DW18" s="236"/>
      <c r="DX18" s="236"/>
      <c r="DY18" s="47"/>
      <c r="DZ18" s="48"/>
      <c r="EA18" s="3"/>
      <c r="EE18" s="49"/>
      <c r="EF18" s="50"/>
      <c r="EG18" s="50"/>
      <c r="EH18" s="50"/>
      <c r="EI18" s="50"/>
      <c r="EJ18" s="50"/>
      <c r="EK18" s="50"/>
      <c r="EL18" s="50"/>
      <c r="EM18" s="50"/>
      <c r="EN18" s="50"/>
      <c r="EO18" s="50"/>
      <c r="EP18" s="50"/>
      <c r="EQ18" s="50"/>
      <c r="ER18" s="50"/>
    </row>
    <row r="19" spans="1:177" s="2" customFormat="1" ht="15.95" customHeight="1" thickBo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s="153"/>
      <c r="AS19" s="154"/>
      <c r="AT19" s="189"/>
      <c r="AU19" s="190"/>
      <c r="AV19" s="246"/>
      <c r="AW19" s="246"/>
      <c r="AX19" s="246"/>
      <c r="AY19" s="246"/>
      <c r="AZ19" s="246"/>
      <c r="BA19" s="246"/>
      <c r="BB19" s="246"/>
      <c r="BC19" s="246"/>
      <c r="BD19" s="403"/>
      <c r="BE19" s="403"/>
      <c r="BF19" s="403"/>
      <c r="BG19" s="403"/>
      <c r="BH19" s="259" t="s">
        <v>28</v>
      </c>
      <c r="BI19" s="259"/>
      <c r="BJ19" s="259"/>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5"/>
      <c r="CH19"/>
      <c r="CI19"/>
      <c r="CJ19"/>
      <c r="CK19" s="446"/>
      <c r="CL19" s="308"/>
      <c r="CM19" s="170"/>
      <c r="CN19" s="171"/>
      <c r="CO19" s="412"/>
      <c r="CP19" s="413"/>
      <c r="CQ19" s="413"/>
      <c r="CR19" s="413"/>
      <c r="CS19" s="413"/>
      <c r="CT19" s="413"/>
      <c r="CU19" s="413"/>
      <c r="CV19" s="414"/>
      <c r="CW19" s="178"/>
      <c r="CX19" s="179"/>
      <c r="CY19" s="179"/>
      <c r="CZ19" s="180"/>
      <c r="DA19" s="299"/>
      <c r="DB19" s="300"/>
      <c r="DC19" s="300"/>
      <c r="DD19" s="300"/>
      <c r="DE19" s="300"/>
      <c r="DF19" s="300"/>
      <c r="DG19" s="300"/>
      <c r="DH19" s="179"/>
      <c r="DI19" s="179"/>
      <c r="DJ19" s="179"/>
      <c r="DK19" s="179"/>
      <c r="DL19" s="40"/>
      <c r="DM19" s="40"/>
      <c r="DN19" s="242"/>
      <c r="DO19" s="242"/>
      <c r="DP19" s="242"/>
      <c r="DQ19" s="242"/>
      <c r="DR19" s="242"/>
      <c r="DS19" s="242"/>
      <c r="DT19" s="242"/>
      <c r="DU19" s="242"/>
      <c r="DV19" s="242"/>
      <c r="DW19" s="242"/>
      <c r="DX19" s="242"/>
      <c r="DY19" s="40"/>
      <c r="DZ19" s="52"/>
      <c r="EA19" s="3"/>
    </row>
    <row r="20" spans="1:177" s="2" customFormat="1" ht="15.95" customHeight="1" thickBo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s="153"/>
      <c r="AS20" s="154"/>
      <c r="AT20" s="189"/>
      <c r="AU20" s="190"/>
      <c r="AV20" s="246"/>
      <c r="AW20" s="246"/>
      <c r="AX20" s="246"/>
      <c r="AY20" s="246"/>
      <c r="AZ20" s="246"/>
      <c r="BA20" s="246"/>
      <c r="BB20" s="246"/>
      <c r="BC20" s="246"/>
      <c r="BD20" s="403"/>
      <c r="BE20" s="403"/>
      <c r="BF20" s="403"/>
      <c r="BG20" s="403"/>
      <c r="BH20" s="400" t="s">
        <v>31</v>
      </c>
      <c r="BI20" s="400"/>
      <c r="BJ20" s="400"/>
      <c r="BK20" s="355"/>
      <c r="BL20" s="355"/>
      <c r="BM20" s="355"/>
      <c r="BN20" s="355"/>
      <c r="BO20" s="355"/>
      <c r="BP20" s="355"/>
      <c r="BQ20" s="355"/>
      <c r="BR20" s="355"/>
      <c r="BS20" s="355"/>
      <c r="BT20" s="355"/>
      <c r="BU20" s="355"/>
      <c r="BV20" s="355"/>
      <c r="BW20" s="355"/>
      <c r="BX20" s="355"/>
      <c r="BY20" s="355"/>
      <c r="BZ20" s="355"/>
      <c r="CA20" s="355"/>
      <c r="CB20" s="355"/>
      <c r="CC20" s="355"/>
      <c r="CD20" s="355"/>
      <c r="CE20" s="355"/>
      <c r="CF20" s="355"/>
      <c r="CG20" s="356"/>
      <c r="CH20" s="37"/>
      <c r="CI20" s="37"/>
      <c r="CJ20" s="37"/>
      <c r="CK20" s="446"/>
      <c r="CL20" s="308"/>
      <c r="CM20" s="166" t="s">
        <v>266</v>
      </c>
      <c r="CN20" s="167"/>
      <c r="CO20" s="409" t="s">
        <v>105</v>
      </c>
      <c r="CP20" s="410"/>
      <c r="CQ20" s="410"/>
      <c r="CR20" s="410"/>
      <c r="CS20" s="410"/>
      <c r="CT20" s="410"/>
      <c r="CU20" s="410"/>
      <c r="CV20" s="411"/>
      <c r="CW20" s="172" t="s">
        <v>181</v>
      </c>
      <c r="CX20" s="173"/>
      <c r="CY20" s="173"/>
      <c r="CZ20" s="174"/>
      <c r="DA20" s="404" t="s">
        <v>213</v>
      </c>
      <c r="DB20" s="405"/>
      <c r="DC20" s="405"/>
      <c r="DD20" s="405"/>
      <c r="DE20" s="405"/>
      <c r="DF20" s="405"/>
      <c r="DG20" s="405"/>
      <c r="DH20" s="415" t="s">
        <v>152</v>
      </c>
      <c r="DI20" s="415"/>
      <c r="DJ20" s="415"/>
      <c r="DK20" s="415"/>
      <c r="DL20" s="47"/>
      <c r="DM20" s="47"/>
      <c r="DN20" s="236"/>
      <c r="DO20" s="236"/>
      <c r="DP20" s="236"/>
      <c r="DQ20" s="236"/>
      <c r="DR20" s="236"/>
      <c r="DS20" s="236"/>
      <c r="DT20" s="236"/>
      <c r="DU20" s="236"/>
      <c r="DV20" s="236"/>
      <c r="DW20" s="236"/>
      <c r="DX20" s="236"/>
      <c r="DY20" s="47"/>
      <c r="DZ20" s="48"/>
      <c r="EA20" s="3"/>
      <c r="EE20" s="53" t="s">
        <v>45</v>
      </c>
      <c r="EF20" s="54"/>
      <c r="EG20" s="54"/>
      <c r="EH20" s="54"/>
      <c r="EI20" s="54"/>
      <c r="EJ20" s="54"/>
      <c r="EK20" s="54"/>
      <c r="EL20" s="54"/>
      <c r="EM20" s="54"/>
      <c r="EN20" s="54"/>
      <c r="EO20" s="54"/>
      <c r="EP20" s="54"/>
      <c r="EQ20" s="54"/>
      <c r="ER20" s="55"/>
      <c r="EU20" s="2" t="s">
        <v>141</v>
      </c>
      <c r="EV20" s="2" t="s">
        <v>199</v>
      </c>
      <c r="EW20" s="2" t="s">
        <v>199</v>
      </c>
      <c r="EX20" s="2" t="s">
        <v>199</v>
      </c>
      <c r="FD20" s="2" t="s">
        <v>232</v>
      </c>
      <c r="FH20" s="2" t="s">
        <v>232</v>
      </c>
      <c r="FK20" s="2" t="s">
        <v>246</v>
      </c>
      <c r="FM20" s="2" t="s">
        <v>307</v>
      </c>
    </row>
    <row r="21" spans="1:177" s="2" customFormat="1" ht="15.95" customHeight="1"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s="153"/>
      <c r="AS21" s="154"/>
      <c r="AT21" s="189"/>
      <c r="AU21" s="190"/>
      <c r="AV21" s="246"/>
      <c r="AW21" s="246"/>
      <c r="AX21" s="246"/>
      <c r="AY21" s="246"/>
      <c r="AZ21" s="246"/>
      <c r="BA21" s="246"/>
      <c r="BB21" s="246"/>
      <c r="BC21" s="246"/>
      <c r="BD21" s="403"/>
      <c r="BE21" s="403"/>
      <c r="BF21" s="403"/>
      <c r="BG21" s="403"/>
      <c r="BH21" s="401" t="s">
        <v>29</v>
      </c>
      <c r="BI21" s="401"/>
      <c r="BJ21" s="401"/>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337"/>
      <c r="CH21" s="4"/>
      <c r="CI21" s="4"/>
      <c r="CJ21" s="4"/>
      <c r="CK21" s="446"/>
      <c r="CL21" s="308"/>
      <c r="CM21" s="170"/>
      <c r="CN21" s="171"/>
      <c r="CO21" s="412"/>
      <c r="CP21" s="413"/>
      <c r="CQ21" s="413"/>
      <c r="CR21" s="413"/>
      <c r="CS21" s="413"/>
      <c r="CT21" s="413"/>
      <c r="CU21" s="413"/>
      <c r="CV21" s="414"/>
      <c r="CW21" s="178"/>
      <c r="CX21" s="179"/>
      <c r="CY21" s="179"/>
      <c r="CZ21" s="180"/>
      <c r="DA21" s="299"/>
      <c r="DB21" s="300"/>
      <c r="DC21" s="300"/>
      <c r="DD21" s="300"/>
      <c r="DE21" s="300"/>
      <c r="DF21" s="300"/>
      <c r="DG21" s="300"/>
      <c r="DH21" s="416"/>
      <c r="DI21" s="416"/>
      <c r="DJ21" s="416"/>
      <c r="DK21" s="416"/>
      <c r="DL21" s="40"/>
      <c r="DM21" s="40"/>
      <c r="DN21" s="242"/>
      <c r="DO21" s="242"/>
      <c r="DP21" s="242"/>
      <c r="DQ21" s="242"/>
      <c r="DR21" s="242"/>
      <c r="DS21" s="242"/>
      <c r="DT21" s="242"/>
      <c r="DU21" s="242"/>
      <c r="DV21" s="242"/>
      <c r="DW21" s="242"/>
      <c r="DX21" s="242"/>
      <c r="DY21" s="40"/>
      <c r="DZ21" s="52"/>
      <c r="EA21" s="3"/>
      <c r="EE21" s="56">
        <v>1</v>
      </c>
      <c r="EF21" s="57" t="s">
        <v>42</v>
      </c>
      <c r="EG21" s="58"/>
      <c r="EH21" s="58"/>
      <c r="EI21" s="58"/>
      <c r="EJ21" s="58"/>
      <c r="EK21" s="58"/>
      <c r="EL21" s="58"/>
      <c r="EM21" s="58"/>
      <c r="EN21" s="58"/>
      <c r="EO21" s="58"/>
      <c r="EP21" s="58"/>
      <c r="EQ21" s="58"/>
      <c r="ER21" s="59"/>
      <c r="EU21" s="2" t="s">
        <v>140</v>
      </c>
      <c r="EV21" s="2" t="s">
        <v>144</v>
      </c>
      <c r="EW21" s="2" t="s">
        <v>148</v>
      </c>
      <c r="EX21" s="35" t="s">
        <v>150</v>
      </c>
      <c r="FD21" s="2" t="s">
        <v>233</v>
      </c>
      <c r="FH21" s="2" t="s">
        <v>241</v>
      </c>
      <c r="FK21" s="2" t="s">
        <v>247</v>
      </c>
      <c r="FM21" s="2" t="s">
        <v>306</v>
      </c>
    </row>
    <row r="22" spans="1:177" s="2" customFormat="1" ht="15.95" customHeight="1"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s="153"/>
      <c r="AS22" s="154"/>
      <c r="AT22" s="189" t="s">
        <v>165</v>
      </c>
      <c r="AU22" s="190"/>
      <c r="AV22" s="246" t="s">
        <v>2</v>
      </c>
      <c r="AW22" s="246"/>
      <c r="AX22" s="246"/>
      <c r="AY22" s="246"/>
      <c r="AZ22" s="246"/>
      <c r="BA22" s="246"/>
      <c r="BB22" s="246"/>
      <c r="BC22" s="246"/>
      <c r="BD22" s="402" t="str">
        <f>IF(OR(BL22="",BQ22="",BK23="",BK24="",BK25=""),"未記入欄があります","　")</f>
        <v>未記入欄があります</v>
      </c>
      <c r="BE22" s="402"/>
      <c r="BF22" s="402"/>
      <c r="BG22" s="402"/>
      <c r="BH22" s="142" t="s">
        <v>27</v>
      </c>
      <c r="BI22" s="142"/>
      <c r="BJ22" s="142"/>
      <c r="BK22" s="46" t="s">
        <v>122</v>
      </c>
      <c r="BL22" s="397"/>
      <c r="BM22" s="397"/>
      <c r="BN22" s="397"/>
      <c r="BO22" s="397"/>
      <c r="BP22" s="46" t="s">
        <v>123</v>
      </c>
      <c r="BQ22" s="398"/>
      <c r="BR22" s="398"/>
      <c r="BS22" s="398"/>
      <c r="BT22" s="398"/>
      <c r="BU22" s="398"/>
      <c r="BV22" s="398"/>
      <c r="BW22" s="398"/>
      <c r="BX22" s="398"/>
      <c r="BY22" s="398"/>
      <c r="BZ22" s="398"/>
      <c r="CA22" s="398"/>
      <c r="CB22" s="398"/>
      <c r="CC22" s="398"/>
      <c r="CD22" s="398"/>
      <c r="CE22" s="398"/>
      <c r="CF22" s="398"/>
      <c r="CG22" s="399"/>
      <c r="CH22" s="30"/>
      <c r="CI22" s="30"/>
      <c r="CJ22" s="30"/>
      <c r="CK22" s="447"/>
      <c r="CL22" s="311"/>
      <c r="CM22" s="190" t="s">
        <v>267</v>
      </c>
      <c r="CN22" s="231"/>
      <c r="CO22" s="228" t="s">
        <v>7</v>
      </c>
      <c r="CP22" s="229"/>
      <c r="CQ22" s="229"/>
      <c r="CR22" s="229"/>
      <c r="CS22" s="229"/>
      <c r="CT22" s="229"/>
      <c r="CU22" s="229"/>
      <c r="CV22" s="230"/>
      <c r="CW22" s="211"/>
      <c r="CX22" s="212"/>
      <c r="CY22" s="212"/>
      <c r="CZ22" s="213"/>
      <c r="DA22" s="437" t="s">
        <v>181</v>
      </c>
      <c r="DB22" s="335"/>
      <c r="DC22" s="335"/>
      <c r="DD22" s="335"/>
      <c r="DE22" s="335"/>
      <c r="DF22" s="335"/>
      <c r="DG22" s="335"/>
      <c r="DH22" s="335"/>
      <c r="DI22" s="335"/>
      <c r="DJ22" s="335"/>
      <c r="DK22" s="335"/>
      <c r="DL22" s="20" t="str">
        <f>IF(DA22=FK43,"（","　")</f>
        <v>　</v>
      </c>
      <c r="DM22" s="336"/>
      <c r="DN22" s="336"/>
      <c r="DO22" s="336"/>
      <c r="DP22" s="336"/>
      <c r="DQ22" s="336"/>
      <c r="DR22" s="336"/>
      <c r="DS22" s="336"/>
      <c r="DT22" s="336"/>
      <c r="DU22" s="336"/>
      <c r="DV22" s="336"/>
      <c r="DW22" s="336"/>
      <c r="DX22" s="336"/>
      <c r="DY22" s="20"/>
      <c r="DZ22" s="36"/>
      <c r="EA22" s="3"/>
      <c r="EE22" s="61">
        <v>2</v>
      </c>
      <c r="EF22" s="15" t="s">
        <v>43</v>
      </c>
      <c r="EG22" s="20"/>
      <c r="EH22" s="20"/>
      <c r="EI22" s="20"/>
      <c r="EJ22" s="20"/>
      <c r="EK22" s="20"/>
      <c r="EL22" s="20"/>
      <c r="EM22" s="20"/>
      <c r="EN22" s="20"/>
      <c r="EO22" s="20"/>
      <c r="EP22" s="20"/>
      <c r="EQ22" s="20"/>
      <c r="ER22" s="36"/>
      <c r="EU22" s="2" t="s">
        <v>142</v>
      </c>
      <c r="EV22" s="2" t="s">
        <v>145</v>
      </c>
      <c r="EW22" s="2" t="s">
        <v>147</v>
      </c>
      <c r="EX22" s="35" t="s">
        <v>150</v>
      </c>
      <c r="FD22" s="2" t="s">
        <v>234</v>
      </c>
      <c r="FH22" s="2" t="s">
        <v>240</v>
      </c>
      <c r="FK22" s="2" t="s">
        <v>248</v>
      </c>
      <c r="FM22" s="2" t="s">
        <v>308</v>
      </c>
    </row>
    <row r="23" spans="1:177" s="2" customFormat="1" ht="15.95" customHeight="1" thickBo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s="153"/>
      <c r="AS23" s="154"/>
      <c r="AT23" s="189"/>
      <c r="AU23" s="190"/>
      <c r="AV23" s="246"/>
      <c r="AW23" s="246"/>
      <c r="AX23" s="246"/>
      <c r="AY23" s="246"/>
      <c r="AZ23" s="246"/>
      <c r="BA23" s="246"/>
      <c r="BB23" s="246"/>
      <c r="BC23" s="246"/>
      <c r="BD23" s="403"/>
      <c r="BE23" s="403"/>
      <c r="BF23" s="403"/>
      <c r="BG23" s="403"/>
      <c r="BH23" s="280" t="s">
        <v>28</v>
      </c>
      <c r="BI23" s="259"/>
      <c r="BJ23" s="259"/>
      <c r="BK23" s="244"/>
      <c r="BL23" s="244"/>
      <c r="BM23" s="244"/>
      <c r="BN23" s="244"/>
      <c r="BO23" s="244"/>
      <c r="BP23" s="244"/>
      <c r="BQ23" s="244"/>
      <c r="BR23" s="244"/>
      <c r="BS23" s="244"/>
      <c r="BT23" s="244"/>
      <c r="BU23" s="31" t="s">
        <v>32</v>
      </c>
      <c r="BV23" s="31"/>
      <c r="BW23" s="244"/>
      <c r="BX23" s="244"/>
      <c r="BY23" s="244"/>
      <c r="BZ23" s="244"/>
      <c r="CA23" s="244"/>
      <c r="CB23" s="244"/>
      <c r="CC23" s="244"/>
      <c r="CD23" s="244"/>
      <c r="CE23" s="244"/>
      <c r="CF23" s="244"/>
      <c r="CG23" s="245"/>
      <c r="CH23" s="37"/>
      <c r="CI23" s="37"/>
      <c r="CJ23" s="37"/>
      <c r="CK23" s="393" t="s">
        <v>12</v>
      </c>
      <c r="CL23" s="394"/>
      <c r="CM23" s="166" t="s">
        <v>268</v>
      </c>
      <c r="CN23" s="167"/>
      <c r="CO23" s="323" t="s">
        <v>8</v>
      </c>
      <c r="CP23" s="324"/>
      <c r="CQ23" s="324"/>
      <c r="CR23" s="324"/>
      <c r="CS23" s="324"/>
      <c r="CT23" s="324"/>
      <c r="CU23" s="324"/>
      <c r="CV23" s="325"/>
      <c r="CW23" s="172" t="s">
        <v>181</v>
      </c>
      <c r="CX23" s="173"/>
      <c r="CY23" s="173"/>
      <c r="CZ23" s="174"/>
      <c r="DA23" s="190" t="s">
        <v>159</v>
      </c>
      <c r="DB23" s="336"/>
      <c r="DC23" s="336"/>
      <c r="DD23" s="336"/>
      <c r="DE23" s="336"/>
      <c r="DF23" s="336"/>
      <c r="DG23" s="336"/>
      <c r="DH23" s="231"/>
      <c r="DI23" s="190" t="s">
        <v>331</v>
      </c>
      <c r="DJ23" s="336"/>
      <c r="DK23" s="336"/>
      <c r="DL23" s="336"/>
      <c r="DM23" s="336"/>
      <c r="DN23" s="335" t="s">
        <v>152</v>
      </c>
      <c r="DO23" s="335"/>
      <c r="DP23" s="335"/>
      <c r="DQ23" s="62"/>
      <c r="DR23" s="336" t="s">
        <v>161</v>
      </c>
      <c r="DS23" s="336"/>
      <c r="DT23" s="336"/>
      <c r="DU23" s="336"/>
      <c r="DV23" s="335" t="s">
        <v>152</v>
      </c>
      <c r="DW23" s="335"/>
      <c r="DX23" s="335"/>
      <c r="DY23" s="16"/>
      <c r="DZ23" s="17"/>
      <c r="EA23" s="3"/>
      <c r="EE23" s="63">
        <v>3</v>
      </c>
      <c r="EF23" s="64" t="s">
        <v>44</v>
      </c>
      <c r="EG23" s="43"/>
      <c r="EH23" s="43"/>
      <c r="EI23" s="43"/>
      <c r="EJ23" s="43"/>
      <c r="EK23" s="43"/>
      <c r="EL23" s="43"/>
      <c r="EM23" s="43"/>
      <c r="EN23" s="43"/>
      <c r="EO23" s="43"/>
      <c r="EP23" s="43"/>
      <c r="EQ23" s="43"/>
      <c r="ER23" s="44"/>
      <c r="EU23" s="2" t="s">
        <v>143</v>
      </c>
      <c r="EV23" s="2" t="s">
        <v>145</v>
      </c>
      <c r="EW23" s="2" t="s">
        <v>147</v>
      </c>
      <c r="EX23" s="35" t="s">
        <v>151</v>
      </c>
      <c r="FM23" s="2" t="s">
        <v>309</v>
      </c>
    </row>
    <row r="24" spans="1:177" s="2" customFormat="1" ht="15.95" customHeight="1"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s="153"/>
      <c r="AS24" s="154"/>
      <c r="AT24" s="189"/>
      <c r="AU24" s="190"/>
      <c r="AV24" s="246"/>
      <c r="AW24" s="246"/>
      <c r="AX24" s="246"/>
      <c r="AY24" s="246"/>
      <c r="AZ24" s="246"/>
      <c r="BA24" s="246"/>
      <c r="BB24" s="246"/>
      <c r="BC24" s="246"/>
      <c r="BD24" s="403"/>
      <c r="BE24" s="403"/>
      <c r="BF24" s="403"/>
      <c r="BG24" s="403"/>
      <c r="BH24" s="400" t="s">
        <v>31</v>
      </c>
      <c r="BI24" s="400"/>
      <c r="BJ24" s="400"/>
      <c r="BK24" s="355"/>
      <c r="BL24" s="355"/>
      <c r="BM24" s="355"/>
      <c r="BN24" s="355"/>
      <c r="BO24" s="355"/>
      <c r="BP24" s="355"/>
      <c r="BQ24" s="355"/>
      <c r="BR24" s="355"/>
      <c r="BS24" s="355"/>
      <c r="BT24" s="355"/>
      <c r="BU24" s="355"/>
      <c r="BV24" s="355"/>
      <c r="BW24" s="355"/>
      <c r="BX24" s="355"/>
      <c r="BY24" s="355"/>
      <c r="BZ24" s="355"/>
      <c r="CA24" s="355"/>
      <c r="CB24" s="355"/>
      <c r="CC24" s="355"/>
      <c r="CD24" s="355"/>
      <c r="CE24" s="355"/>
      <c r="CF24" s="355"/>
      <c r="CG24" s="356"/>
      <c r="CH24" s="37"/>
      <c r="CI24" s="37"/>
      <c r="CJ24" s="37"/>
      <c r="CK24" s="393"/>
      <c r="CL24" s="394"/>
      <c r="CM24" s="168"/>
      <c r="CN24" s="169"/>
      <c r="CO24" s="329"/>
      <c r="CP24" s="330"/>
      <c r="CQ24" s="330"/>
      <c r="CR24" s="330"/>
      <c r="CS24" s="330"/>
      <c r="CT24" s="330"/>
      <c r="CU24" s="330"/>
      <c r="CV24" s="331"/>
      <c r="CW24" s="178"/>
      <c r="CX24" s="179"/>
      <c r="CY24" s="179"/>
      <c r="CZ24" s="180"/>
      <c r="DA24" s="417" t="s">
        <v>160</v>
      </c>
      <c r="DB24" s="418"/>
      <c r="DC24" s="418"/>
      <c r="DD24" s="418"/>
      <c r="DE24" s="418"/>
      <c r="DF24" s="418"/>
      <c r="DG24" s="418"/>
      <c r="DH24" s="419"/>
      <c r="DI24" s="190" t="s">
        <v>331</v>
      </c>
      <c r="DJ24" s="336"/>
      <c r="DK24" s="336"/>
      <c r="DL24" s="336"/>
      <c r="DM24" s="336"/>
      <c r="DN24" s="335" t="s">
        <v>152</v>
      </c>
      <c r="DO24" s="335"/>
      <c r="DP24" s="335"/>
      <c r="DQ24" s="62"/>
      <c r="DR24" s="336" t="s">
        <v>161</v>
      </c>
      <c r="DS24" s="336"/>
      <c r="DT24" s="336"/>
      <c r="DU24" s="336"/>
      <c r="DV24" s="335" t="s">
        <v>152</v>
      </c>
      <c r="DW24" s="335"/>
      <c r="DX24" s="335"/>
      <c r="DY24" s="16"/>
      <c r="DZ24" s="17"/>
      <c r="EA24" s="3"/>
      <c r="EF24" s="2" t="s">
        <v>246</v>
      </c>
    </row>
    <row r="25" spans="1:177" s="2" customFormat="1" ht="15.95" customHeight="1" thickBo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s="153"/>
      <c r="AS25" s="154"/>
      <c r="AT25" s="189"/>
      <c r="AU25" s="190"/>
      <c r="AV25" s="246"/>
      <c r="AW25" s="246"/>
      <c r="AX25" s="246"/>
      <c r="AY25" s="246"/>
      <c r="AZ25" s="246"/>
      <c r="BA25" s="246"/>
      <c r="BB25" s="246"/>
      <c r="BC25" s="246"/>
      <c r="BD25" s="403"/>
      <c r="BE25" s="403"/>
      <c r="BF25" s="403"/>
      <c r="BG25" s="403"/>
      <c r="BH25" s="401" t="s">
        <v>29</v>
      </c>
      <c r="BI25" s="401"/>
      <c r="BJ25" s="401"/>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337"/>
      <c r="CH25" s="4"/>
      <c r="CI25" s="4"/>
      <c r="CJ25" s="4"/>
      <c r="CK25" s="393"/>
      <c r="CL25" s="394"/>
      <c r="CM25" s="168"/>
      <c r="CN25" s="169"/>
      <c r="CO25" s="313" t="s">
        <v>9</v>
      </c>
      <c r="CP25" s="313"/>
      <c r="CQ25" s="313"/>
      <c r="CR25" s="313"/>
      <c r="CS25" s="313"/>
      <c r="CT25" s="313"/>
      <c r="CU25" s="313"/>
      <c r="CV25" s="313"/>
      <c r="CW25" s="223" t="s">
        <v>181</v>
      </c>
      <c r="CX25" s="224"/>
      <c r="CY25" s="224"/>
      <c r="CZ25" s="225"/>
      <c r="DA25" s="252" t="s">
        <v>161</v>
      </c>
      <c r="DB25" s="253"/>
      <c r="DC25" s="253"/>
      <c r="DD25" s="253"/>
      <c r="DE25" s="335" t="s">
        <v>152</v>
      </c>
      <c r="DF25" s="335"/>
      <c r="DG25" s="335"/>
      <c r="DH25"/>
      <c r="DI25"/>
      <c r="DJ25" s="40"/>
      <c r="DK25" s="40"/>
      <c r="DL25" s="40"/>
      <c r="DM25" s="40"/>
      <c r="DN25" s="40"/>
      <c r="DO25" s="40"/>
      <c r="DP25" s="40"/>
      <c r="DQ25" s="40"/>
      <c r="DR25" s="40"/>
      <c r="DS25" s="40"/>
      <c r="DT25" s="40"/>
      <c r="DU25" s="40"/>
      <c r="DV25" s="40"/>
      <c r="DW25" s="40"/>
      <c r="DX25" s="40"/>
      <c r="DY25" s="40"/>
      <c r="DZ25" s="52"/>
      <c r="EA25" s="3"/>
    </row>
    <row r="26" spans="1:177" s="2" customFormat="1" ht="15.95" customHeight="1" thickBo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s="357" t="s">
        <v>26</v>
      </c>
      <c r="AS26" s="358"/>
      <c r="AT26" s="189" t="s">
        <v>166</v>
      </c>
      <c r="AU26" s="190"/>
      <c r="AV26" s="246" t="s">
        <v>162</v>
      </c>
      <c r="AW26" s="246"/>
      <c r="AX26" s="246"/>
      <c r="AY26" s="246"/>
      <c r="AZ26" s="246"/>
      <c r="BA26" s="246"/>
      <c r="BB26" s="246"/>
      <c r="BC26" s="246"/>
      <c r="BD26" s="234" t="str">
        <f>IF(BI26="","未記入","　")</f>
        <v>未記入</v>
      </c>
      <c r="BE26" s="234"/>
      <c r="BF26" s="234"/>
      <c r="BG26" s="234"/>
      <c r="BH26" s="16" t="s">
        <v>34</v>
      </c>
      <c r="BI26" s="224"/>
      <c r="BJ26" s="224"/>
      <c r="BK26" s="224"/>
      <c r="BL26" s="224"/>
      <c r="BM26" s="224"/>
      <c r="BN26" s="224"/>
      <c r="BO26" s="224"/>
      <c r="BP26" s="224"/>
      <c r="BQ26" s="224"/>
      <c r="BR26" s="224"/>
      <c r="BS26" s="224"/>
      <c r="BT26" s="224"/>
      <c r="BU26" s="224"/>
      <c r="BV26" s="224"/>
      <c r="BW26" s="224"/>
      <c r="BX26" s="224"/>
      <c r="BY26" s="224"/>
      <c r="BZ26" s="224"/>
      <c r="CA26" s="224"/>
      <c r="CB26" s="224"/>
      <c r="CC26" s="224"/>
      <c r="CD26" s="224"/>
      <c r="CE26" s="224"/>
      <c r="CF26" s="224"/>
      <c r="CG26" s="17" t="s">
        <v>35</v>
      </c>
      <c r="CH26" s="37"/>
      <c r="CI26" s="37"/>
      <c r="CJ26" s="37"/>
      <c r="CK26" s="393"/>
      <c r="CL26" s="394"/>
      <c r="CM26" s="170"/>
      <c r="CN26" s="171"/>
      <c r="CO26" s="313" t="s">
        <v>10</v>
      </c>
      <c r="CP26" s="313"/>
      <c r="CQ26" s="313"/>
      <c r="CR26" s="313"/>
      <c r="CS26" s="313"/>
      <c r="CT26" s="313"/>
      <c r="CU26" s="313"/>
      <c r="CV26" s="313"/>
      <c r="CW26" s="223" t="s">
        <v>181</v>
      </c>
      <c r="CX26" s="224"/>
      <c r="CY26" s="224"/>
      <c r="CZ26" s="225"/>
      <c r="DA26" s="252" t="s">
        <v>161</v>
      </c>
      <c r="DB26" s="253"/>
      <c r="DC26" s="253"/>
      <c r="DD26" s="253"/>
      <c r="DE26" s="335" t="s">
        <v>152</v>
      </c>
      <c r="DF26" s="335"/>
      <c r="DG26" s="335"/>
      <c r="DH26" s="16"/>
      <c r="DI26" s="16"/>
      <c r="DJ26" s="16"/>
      <c r="DK26" s="16"/>
      <c r="DL26" s="16"/>
      <c r="DM26" s="16"/>
      <c r="DN26" s="16"/>
      <c r="DO26" s="16"/>
      <c r="DP26" s="16"/>
      <c r="DQ26" s="16"/>
      <c r="DR26" s="16"/>
      <c r="DS26" s="16"/>
      <c r="DT26" s="16"/>
      <c r="DU26" s="16"/>
      <c r="DV26" s="16"/>
      <c r="DW26" s="16"/>
      <c r="DX26" s="16"/>
      <c r="DY26" s="16"/>
      <c r="DZ26" s="17"/>
      <c r="EA26" s="3"/>
      <c r="EE26" s="53" t="s">
        <v>57</v>
      </c>
      <c r="EF26" s="54"/>
      <c r="EG26" s="54"/>
      <c r="EH26" s="54"/>
      <c r="EI26" s="54"/>
      <c r="EJ26" s="54"/>
      <c r="EK26" s="54"/>
      <c r="EL26" s="54"/>
      <c r="EM26" s="54"/>
      <c r="EN26" s="54"/>
      <c r="EO26" s="54"/>
      <c r="EP26" s="54"/>
      <c r="EQ26" s="54"/>
      <c r="ER26" s="55"/>
      <c r="ES26" s="3"/>
    </row>
    <row r="27" spans="1:177" s="2" customFormat="1" ht="15.95"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s="359"/>
      <c r="AS27" s="360"/>
      <c r="AT27" s="190" t="s">
        <v>167</v>
      </c>
      <c r="AU27" s="231"/>
      <c r="AV27" s="247" t="s">
        <v>14</v>
      </c>
      <c r="AW27" s="248"/>
      <c r="AX27" s="248"/>
      <c r="AY27" s="248"/>
      <c r="AZ27" s="248"/>
      <c r="BA27" s="248"/>
      <c r="BB27" s="248"/>
      <c r="BC27" s="249"/>
      <c r="BD27" s="234" t="str">
        <f>IF(BI27="","未記入","　")</f>
        <v>未記入</v>
      </c>
      <c r="BE27" s="234"/>
      <c r="BF27" s="234"/>
      <c r="BG27" s="234"/>
      <c r="BH27" s="16" t="s">
        <v>34</v>
      </c>
      <c r="BI27" s="224"/>
      <c r="BJ27" s="224"/>
      <c r="BK27" s="224"/>
      <c r="BL27" s="224"/>
      <c r="BM27" s="224"/>
      <c r="BN27" s="224"/>
      <c r="BO27" s="224"/>
      <c r="BP27" s="224"/>
      <c r="BQ27" s="224"/>
      <c r="BR27" s="224"/>
      <c r="BS27" s="224"/>
      <c r="BT27" s="224"/>
      <c r="BU27" s="224"/>
      <c r="BV27" s="224"/>
      <c r="BW27" s="224"/>
      <c r="BX27" s="224"/>
      <c r="BY27" s="224"/>
      <c r="BZ27" s="224"/>
      <c r="CA27" s="224"/>
      <c r="CB27" s="224"/>
      <c r="CC27" s="224"/>
      <c r="CD27" s="224"/>
      <c r="CE27" s="224"/>
      <c r="CF27" s="224"/>
      <c r="CG27" s="17" t="s">
        <v>35</v>
      </c>
      <c r="CK27" s="393"/>
      <c r="CL27" s="394"/>
      <c r="CM27" s="189" t="s">
        <v>269</v>
      </c>
      <c r="CN27" s="190"/>
      <c r="CO27" s="313" t="s">
        <v>11</v>
      </c>
      <c r="CP27" s="313"/>
      <c r="CQ27" s="313"/>
      <c r="CR27" s="313"/>
      <c r="CS27" s="313"/>
      <c r="CT27" s="313"/>
      <c r="CU27" s="313"/>
      <c r="CV27" s="313"/>
      <c r="CW27" s="223" t="s">
        <v>181</v>
      </c>
      <c r="CX27" s="224"/>
      <c r="CY27" s="224"/>
      <c r="CZ27" s="225"/>
      <c r="DA27" s="223" t="s">
        <v>181</v>
      </c>
      <c r="DB27" s="224"/>
      <c r="DC27" s="224"/>
      <c r="DD27" s="224"/>
      <c r="DE27" s="224"/>
      <c r="DF27" s="224"/>
      <c r="DG27" s="225"/>
      <c r="DH27" s="223" t="s">
        <v>181</v>
      </c>
      <c r="DI27" s="224"/>
      <c r="DJ27" s="224"/>
      <c r="DK27" s="224"/>
      <c r="DL27" s="65" t="s">
        <v>34</v>
      </c>
      <c r="DM27" s="224"/>
      <c r="DN27" s="224"/>
      <c r="DO27" s="224"/>
      <c r="DP27" s="16" t="s">
        <v>153</v>
      </c>
      <c r="DQ27" s="224"/>
      <c r="DR27" s="224"/>
      <c r="DS27" s="224"/>
      <c r="DT27" s="16" t="s">
        <v>154</v>
      </c>
      <c r="DU27" s="224"/>
      <c r="DV27" s="224"/>
      <c r="DW27" s="16" t="s">
        <v>155</v>
      </c>
      <c r="DX27" s="253" t="str">
        <f>VLOOKUP(DH27,FL14:FM16,2,0)</f>
        <v>）</v>
      </c>
      <c r="DY27" s="253"/>
      <c r="DZ27" s="470"/>
      <c r="EA27" s="3"/>
      <c r="EE27" s="66">
        <v>1</v>
      </c>
      <c r="EF27" s="11" t="s">
        <v>46</v>
      </c>
      <c r="EG27" s="67"/>
      <c r="EH27" s="67"/>
      <c r="EI27" s="67"/>
      <c r="EJ27" s="67"/>
      <c r="EK27" s="67"/>
      <c r="EL27" s="67"/>
      <c r="EM27" s="67"/>
      <c r="EN27" s="67"/>
      <c r="EO27" s="67"/>
      <c r="EP27" s="67"/>
      <c r="EQ27" s="67"/>
      <c r="ER27" s="68"/>
      <c r="EV27" s="404" t="s">
        <v>202</v>
      </c>
      <c r="EW27" s="405"/>
      <c r="EX27" s="405"/>
      <c r="EY27" s="405"/>
      <c r="EZ27" s="405"/>
      <c r="FA27" s="405"/>
      <c r="FB27" s="405"/>
      <c r="FC27" s="405"/>
      <c r="FD27" s="60" t="s">
        <v>33</v>
      </c>
      <c r="FE27" s="142" t="s">
        <v>127</v>
      </c>
      <c r="FF27" s="142"/>
      <c r="FG27" s="142"/>
      <c r="FH27" s="142" t="s">
        <v>133</v>
      </c>
      <c r="FI27" s="142"/>
      <c r="FJ27" s="142"/>
      <c r="FK27" s="142" t="s">
        <v>134</v>
      </c>
      <c r="FL27" s="142"/>
      <c r="FM27" s="142"/>
      <c r="FN27" s="142" t="s">
        <v>128</v>
      </c>
      <c r="FO27" s="142"/>
      <c r="FP27" s="142"/>
      <c r="FQ27" s="142" t="s">
        <v>135</v>
      </c>
      <c r="FR27" s="142"/>
      <c r="FS27" s="142"/>
      <c r="FT27" s="60" t="s">
        <v>100</v>
      </c>
      <c r="FU27" s="48"/>
    </row>
    <row r="28" spans="1:177" s="2" customFormat="1" ht="15.9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s="359"/>
      <c r="AS28" s="360"/>
      <c r="AT28" s="190" t="s">
        <v>168</v>
      </c>
      <c r="AU28" s="231"/>
      <c r="AV28" s="247" t="s">
        <v>15</v>
      </c>
      <c r="AW28" s="248"/>
      <c r="AX28" s="248"/>
      <c r="AY28" s="248"/>
      <c r="AZ28" s="248"/>
      <c r="BA28" s="248"/>
      <c r="BB28" s="248"/>
      <c r="BC28" s="249"/>
      <c r="BD28" s="211"/>
      <c r="BE28" s="212"/>
      <c r="BF28" s="212"/>
      <c r="BG28" s="213"/>
      <c r="BH28" s="69"/>
      <c r="BI28" s="224" t="s">
        <v>181</v>
      </c>
      <c r="BJ28" s="224"/>
      <c r="BK28" s="224"/>
      <c r="BL28" s="224"/>
      <c r="BM28" s="224"/>
      <c r="BN28" s="224"/>
      <c r="BO28" s="224"/>
      <c r="BP28" s="224"/>
      <c r="BQ28" s="224"/>
      <c r="BR28" s="16"/>
      <c r="BS28" s="16"/>
      <c r="BU28" s="16"/>
      <c r="BV28" s="16"/>
      <c r="BW28" s="16"/>
      <c r="BX28" s="16"/>
      <c r="BY28" s="16"/>
      <c r="BZ28" s="16"/>
      <c r="CA28" s="16"/>
      <c r="CB28" s="16"/>
      <c r="CC28" s="16"/>
      <c r="CD28" s="16"/>
      <c r="CE28" s="16"/>
      <c r="CF28" s="16"/>
      <c r="CG28" s="17"/>
      <c r="CH28" s="30"/>
      <c r="CI28" s="4"/>
      <c r="CJ28" s="30"/>
      <c r="CK28" s="151" t="s">
        <v>25</v>
      </c>
      <c r="CL28" s="152"/>
      <c r="CM28" s="166" t="s">
        <v>270</v>
      </c>
      <c r="CN28" s="167"/>
      <c r="CO28" s="157" t="s">
        <v>332</v>
      </c>
      <c r="CP28" s="158"/>
      <c r="CQ28" s="158"/>
      <c r="CR28" s="158"/>
      <c r="CS28" s="158"/>
      <c r="CT28" s="158"/>
      <c r="CU28" s="158"/>
      <c r="CV28" s="159"/>
      <c r="CW28" s="172" t="s">
        <v>181</v>
      </c>
      <c r="CX28" s="173"/>
      <c r="CY28" s="173"/>
      <c r="CZ28" s="174"/>
      <c r="DA28" s="147" t="s">
        <v>231</v>
      </c>
      <c r="DB28" s="148"/>
      <c r="DC28" s="148"/>
      <c r="DD28" s="148"/>
      <c r="DE28" s="197" t="s">
        <v>181</v>
      </c>
      <c r="DF28" s="197"/>
      <c r="DG28" s="197"/>
      <c r="DH28" s="148" t="s">
        <v>255</v>
      </c>
      <c r="DI28" s="148"/>
      <c r="DJ28" s="148"/>
      <c r="DK28" s="149"/>
      <c r="DL28" s="149"/>
      <c r="DM28" s="150" t="s">
        <v>235</v>
      </c>
      <c r="DN28" s="150"/>
      <c r="DO28" s="149"/>
      <c r="DP28" s="149"/>
      <c r="DQ28" s="150" t="s">
        <v>236</v>
      </c>
      <c r="DR28" s="150"/>
      <c r="DS28" s="149"/>
      <c r="DT28" s="149"/>
      <c r="DU28" s="150" t="s">
        <v>237</v>
      </c>
      <c r="DV28" s="150"/>
      <c r="DW28" s="150" t="s">
        <v>238</v>
      </c>
      <c r="DX28" s="150"/>
      <c r="DY28" s="150"/>
      <c r="DZ28" s="70"/>
      <c r="EA28" s="3"/>
      <c r="EE28" s="61">
        <v>2</v>
      </c>
      <c r="EF28" s="15" t="s">
        <v>47</v>
      </c>
      <c r="EG28" s="20"/>
      <c r="EH28" s="20"/>
      <c r="EI28" s="20"/>
      <c r="EJ28" s="20"/>
      <c r="EK28" s="20"/>
      <c r="EL28" s="20"/>
      <c r="EM28" s="20"/>
      <c r="EN28" s="20"/>
      <c r="EO28" s="20"/>
      <c r="EP28" s="20"/>
      <c r="EQ28" s="20"/>
      <c r="ER28" s="36"/>
      <c r="EV28" s="299" t="s">
        <v>132</v>
      </c>
      <c r="EW28" s="300"/>
      <c r="EX28" s="300"/>
      <c r="EY28" s="300"/>
      <c r="EZ28" s="300"/>
      <c r="FA28" s="300"/>
      <c r="FB28" s="300"/>
      <c r="FC28" s="300"/>
      <c r="FD28" s="300" t="s">
        <v>136</v>
      </c>
      <c r="FE28" s="300"/>
      <c r="FF28" s="300"/>
      <c r="FG28" s="300"/>
      <c r="FH28" s="300"/>
      <c r="FI28" s="300"/>
      <c r="FJ28" s="300"/>
      <c r="FK28" s="300"/>
      <c r="FL28" s="40"/>
      <c r="FM28" s="40"/>
      <c r="FN28" s="40"/>
      <c r="FO28" s="40"/>
      <c r="FP28" s="40"/>
      <c r="FQ28" s="40"/>
      <c r="FR28" s="40"/>
      <c r="FS28" s="40"/>
      <c r="FT28" s="40"/>
      <c r="FU28" s="52"/>
    </row>
    <row r="29" spans="1:177" s="2" customFormat="1" ht="15.95"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s="359"/>
      <c r="AS29" s="360"/>
      <c r="AT29" s="190" t="s">
        <v>169</v>
      </c>
      <c r="AU29" s="231"/>
      <c r="AV29" s="247" t="s">
        <v>16</v>
      </c>
      <c r="AW29" s="248"/>
      <c r="AX29" s="248"/>
      <c r="AY29" s="248"/>
      <c r="AZ29" s="248"/>
      <c r="BA29" s="248"/>
      <c r="BB29" s="248"/>
      <c r="BC29" s="249"/>
      <c r="BD29" s="211" t="str">
        <f>IF(BI29="","未記入","　")</f>
        <v>未記入</v>
      </c>
      <c r="BE29" s="212"/>
      <c r="BF29" s="212"/>
      <c r="BG29" s="213"/>
      <c r="BH29" s="16" t="s">
        <v>34</v>
      </c>
      <c r="BI29" s="224"/>
      <c r="BJ29" s="224"/>
      <c r="BK29" s="224"/>
      <c r="BL29" s="224"/>
      <c r="BM29" s="224"/>
      <c r="BN29" s="224"/>
      <c r="BO29" s="224"/>
      <c r="BP29" s="224"/>
      <c r="BQ29" s="224"/>
      <c r="BR29" s="16" t="s">
        <v>191</v>
      </c>
      <c r="BS29" s="16" t="s">
        <v>182</v>
      </c>
      <c r="BT29" s="71"/>
      <c r="BU29" s="253" t="s">
        <v>183</v>
      </c>
      <c r="BV29" s="253"/>
      <c r="BW29" s="253"/>
      <c r="BX29" s="19" t="s">
        <v>34</v>
      </c>
      <c r="BY29" s="224"/>
      <c r="BZ29" s="224"/>
      <c r="CA29" s="224"/>
      <c r="CB29" s="224"/>
      <c r="CC29" s="224"/>
      <c r="CD29" s="224"/>
      <c r="CE29" s="16" t="s">
        <v>35</v>
      </c>
      <c r="CF29" s="16" t="s">
        <v>182</v>
      </c>
      <c r="CG29" s="17"/>
      <c r="CH29" s="37"/>
      <c r="CI29" s="37"/>
      <c r="CJ29" s="37"/>
      <c r="CK29" s="153"/>
      <c r="CL29" s="154"/>
      <c r="CM29" s="168"/>
      <c r="CN29" s="169"/>
      <c r="CO29" s="160"/>
      <c r="CP29" s="161"/>
      <c r="CQ29" s="161"/>
      <c r="CR29" s="161"/>
      <c r="CS29" s="161"/>
      <c r="CT29" s="161"/>
      <c r="CU29" s="161"/>
      <c r="CV29" s="162"/>
      <c r="CW29" s="175"/>
      <c r="CX29" s="176"/>
      <c r="CY29" s="176"/>
      <c r="CZ29" s="177"/>
      <c r="DA29" s="193" t="s">
        <v>245</v>
      </c>
      <c r="DB29" s="194"/>
      <c r="DC29" s="194"/>
      <c r="DD29" s="194"/>
      <c r="DE29" s="182" t="s">
        <v>181</v>
      </c>
      <c r="DF29" s="182"/>
      <c r="DG29" s="182"/>
      <c r="DH29" s="181" t="s">
        <v>41</v>
      </c>
      <c r="DI29" s="181"/>
      <c r="DJ29" s="181"/>
      <c r="DK29" s="181"/>
      <c r="DL29" s="181"/>
      <c r="DM29" s="72" t="s">
        <v>34</v>
      </c>
      <c r="DN29" s="182"/>
      <c r="DO29" s="182"/>
      <c r="DP29" s="182"/>
      <c r="DQ29" s="182"/>
      <c r="DR29" s="182"/>
      <c r="DS29" s="182"/>
      <c r="DT29" s="182"/>
      <c r="DU29" s="182"/>
      <c r="DV29" s="182"/>
      <c r="DW29" s="182"/>
      <c r="DX29" s="182"/>
      <c r="DY29" s="182"/>
      <c r="DZ29" s="73" t="s">
        <v>35</v>
      </c>
      <c r="EA29" s="3"/>
      <c r="EE29" s="61">
        <v>3</v>
      </c>
      <c r="EF29" s="74" t="s">
        <v>48</v>
      </c>
      <c r="EG29" s="20"/>
      <c r="EH29" s="20"/>
      <c r="EI29" s="20"/>
      <c r="EJ29" s="20"/>
      <c r="EK29" s="20"/>
      <c r="EL29" s="20"/>
      <c r="EM29" s="20"/>
      <c r="EN29" s="20"/>
      <c r="EO29" s="20"/>
      <c r="EP29" s="20"/>
      <c r="EQ29" s="20"/>
      <c r="ER29" s="36"/>
      <c r="EV29" s="388"/>
      <c r="EW29" s="388"/>
      <c r="EX29" s="388"/>
      <c r="EY29" s="388"/>
      <c r="EZ29" s="388"/>
      <c r="FA29" s="388"/>
      <c r="FB29" s="388"/>
    </row>
    <row r="30" spans="1:177" s="2" customFormat="1" ht="15.95"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s="359"/>
      <c r="AS30" s="360"/>
      <c r="AT30" s="190" t="s">
        <v>170</v>
      </c>
      <c r="AU30" s="231"/>
      <c r="AV30" s="247" t="s">
        <v>17</v>
      </c>
      <c r="AW30" s="248"/>
      <c r="AX30" s="248"/>
      <c r="AY30" s="248"/>
      <c r="AZ30" s="248"/>
      <c r="BA30" s="248"/>
      <c r="BB30" s="248"/>
      <c r="BC30" s="249"/>
      <c r="BD30" s="211" t="str">
        <f>IF(BI30="","未記入","　")</f>
        <v>未記入</v>
      </c>
      <c r="BE30" s="212"/>
      <c r="BF30" s="212"/>
      <c r="BG30" s="213"/>
      <c r="BH30" s="16" t="s">
        <v>34</v>
      </c>
      <c r="BI30" s="269"/>
      <c r="BJ30" s="269"/>
      <c r="BK30" s="269"/>
      <c r="BL30" s="269"/>
      <c r="BM30" s="269"/>
      <c r="BN30" s="269"/>
      <c r="BO30" s="269"/>
      <c r="BP30" s="269"/>
      <c r="BQ30" s="269"/>
      <c r="BR30" s="16" t="s">
        <v>191</v>
      </c>
      <c r="BS30" s="16" t="s">
        <v>70</v>
      </c>
      <c r="BT30" s="16"/>
      <c r="BU30" s="16"/>
      <c r="BV30" s="16"/>
      <c r="BW30" s="16"/>
      <c r="BX30" s="16"/>
      <c r="BY30" s="16"/>
      <c r="BZ30" s="16"/>
      <c r="CA30" s="16"/>
      <c r="CB30" s="16"/>
      <c r="CC30" s="16"/>
      <c r="CD30" s="16"/>
      <c r="CE30" s="16"/>
      <c r="CF30" s="16"/>
      <c r="CG30" s="17"/>
      <c r="CH30" s="37"/>
      <c r="CI30" s="37"/>
      <c r="CJ30" s="37"/>
      <c r="CK30" s="153"/>
      <c r="CL30" s="154"/>
      <c r="CM30" s="168"/>
      <c r="CN30" s="169"/>
      <c r="CO30" s="160"/>
      <c r="CP30" s="161"/>
      <c r="CQ30" s="161"/>
      <c r="CR30" s="161"/>
      <c r="CS30" s="161"/>
      <c r="CT30" s="161"/>
      <c r="CU30" s="161"/>
      <c r="CV30" s="162"/>
      <c r="CW30" s="175"/>
      <c r="CX30" s="176"/>
      <c r="CY30" s="176"/>
      <c r="CZ30" s="177"/>
      <c r="DA30" s="195" t="s">
        <v>245</v>
      </c>
      <c r="DB30" s="196"/>
      <c r="DC30" s="196"/>
      <c r="DD30" s="196"/>
      <c r="DE30" s="182" t="s">
        <v>181</v>
      </c>
      <c r="DF30" s="182"/>
      <c r="DG30" s="182"/>
      <c r="DH30" s="449" t="s">
        <v>106</v>
      </c>
      <c r="DI30" s="449"/>
      <c r="DJ30" s="449"/>
      <c r="DK30" s="449"/>
      <c r="DL30" s="449"/>
      <c r="DM30" s="76" t="s">
        <v>34</v>
      </c>
      <c r="DN30" s="450"/>
      <c r="DO30" s="450"/>
      <c r="DP30" s="450"/>
      <c r="DQ30" s="450"/>
      <c r="DR30" s="450"/>
      <c r="DS30" s="450"/>
      <c r="DT30" s="450"/>
      <c r="DU30" s="450"/>
      <c r="DV30" s="450"/>
      <c r="DW30" s="450"/>
      <c r="DX30" s="450"/>
      <c r="DY30" s="450"/>
      <c r="DZ30" s="77" t="s">
        <v>35</v>
      </c>
      <c r="EA30" s="3"/>
      <c r="EE30" s="61">
        <v>4</v>
      </c>
      <c r="EF30" s="15" t="s">
        <v>49</v>
      </c>
      <c r="EG30" s="20"/>
      <c r="EH30" s="20"/>
      <c r="EI30" s="20"/>
      <c r="EJ30" s="20"/>
      <c r="EK30" s="20"/>
      <c r="EL30" s="20"/>
      <c r="EM30" s="20"/>
      <c r="EN30" s="20"/>
      <c r="EO30" s="20"/>
      <c r="EP30" s="20"/>
      <c r="EQ30" s="20"/>
      <c r="ER30" s="36"/>
      <c r="EV30" s="388"/>
      <c r="EW30" s="388"/>
      <c r="EX30" s="388"/>
      <c r="EY30" s="388"/>
      <c r="EZ30" s="388"/>
      <c r="FA30" s="388"/>
      <c r="FB30" s="388"/>
    </row>
    <row r="31" spans="1:177" s="2" customFormat="1" ht="15.95"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s="359"/>
      <c r="AS31" s="360"/>
      <c r="AT31" s="166" t="s">
        <v>101</v>
      </c>
      <c r="AU31" s="167"/>
      <c r="AV31" s="214" t="s">
        <v>18</v>
      </c>
      <c r="AW31" s="215"/>
      <c r="AX31" s="215"/>
      <c r="AY31" s="215"/>
      <c r="AZ31" s="215"/>
      <c r="BA31" s="215"/>
      <c r="BB31" s="215"/>
      <c r="BC31" s="216"/>
      <c r="BD31" s="211"/>
      <c r="BE31" s="212"/>
      <c r="BF31" s="212"/>
      <c r="BG31" s="213"/>
      <c r="BH31" s="252" t="s">
        <v>184</v>
      </c>
      <c r="BI31" s="253"/>
      <c r="BJ31" s="253"/>
      <c r="BK31" s="253"/>
      <c r="BL31" s="253"/>
      <c r="BM31" s="253"/>
      <c r="BN31" s="254"/>
      <c r="BO31" s="223" t="s">
        <v>181</v>
      </c>
      <c r="BP31" s="224"/>
      <c r="BQ31" s="224"/>
      <c r="BR31" s="224"/>
      <c r="BS31" s="79"/>
      <c r="BT31" s="47"/>
      <c r="BU31" s="16"/>
      <c r="BV31" s="16"/>
      <c r="BW31" s="16"/>
      <c r="BX31" s="16"/>
      <c r="BY31" s="16"/>
      <c r="BZ31" s="16"/>
      <c r="CA31" s="16"/>
      <c r="CB31" s="16"/>
      <c r="CC31" s="16"/>
      <c r="CD31" s="16"/>
      <c r="CE31" s="16"/>
      <c r="CF31" s="16"/>
      <c r="CG31" s="17"/>
      <c r="CH31" s="37"/>
      <c r="CI31" s="37"/>
      <c r="CJ31" s="37"/>
      <c r="CK31" s="153"/>
      <c r="CL31" s="154"/>
      <c r="CM31" s="170"/>
      <c r="CN31" s="171"/>
      <c r="CO31" s="163"/>
      <c r="CP31" s="164"/>
      <c r="CQ31" s="164"/>
      <c r="CR31" s="164"/>
      <c r="CS31" s="164"/>
      <c r="CT31" s="164"/>
      <c r="CU31" s="164"/>
      <c r="CV31" s="165"/>
      <c r="CW31" s="178"/>
      <c r="CX31" s="179"/>
      <c r="CY31" s="179"/>
      <c r="CZ31" s="179"/>
      <c r="DA31" s="448" t="s">
        <v>239</v>
      </c>
      <c r="DB31" s="379"/>
      <c r="DC31" s="379"/>
      <c r="DD31" s="379"/>
      <c r="DE31" s="380" t="s">
        <v>181</v>
      </c>
      <c r="DF31" s="380"/>
      <c r="DG31" s="380"/>
      <c r="DH31" s="201" t="s">
        <v>88</v>
      </c>
      <c r="DI31" s="201"/>
      <c r="DJ31" s="201"/>
      <c r="DK31" s="201"/>
      <c r="DL31" s="201"/>
      <c r="DM31" s="80" t="s">
        <v>34</v>
      </c>
      <c r="DN31" s="202"/>
      <c r="DO31" s="202"/>
      <c r="DP31" s="202"/>
      <c r="DQ31" s="202"/>
      <c r="DR31" s="202"/>
      <c r="DS31" s="202"/>
      <c r="DT31" s="202"/>
      <c r="DU31" s="202"/>
      <c r="DV31" s="202"/>
      <c r="DW31" s="202"/>
      <c r="DX31" s="202"/>
      <c r="DY31" s="202"/>
      <c r="DZ31" s="81" t="s">
        <v>35</v>
      </c>
      <c r="EA31" s="3"/>
      <c r="EE31" s="61">
        <v>5</v>
      </c>
      <c r="EF31" s="15" t="s">
        <v>50</v>
      </c>
      <c r="EG31" s="20"/>
      <c r="EH31" s="20"/>
      <c r="EI31" s="20"/>
      <c r="EJ31" s="20"/>
      <c r="EK31" s="20"/>
      <c r="EL31" s="20"/>
      <c r="EM31" s="20"/>
      <c r="EN31" s="20"/>
      <c r="EO31" s="20"/>
      <c r="EP31" s="20"/>
      <c r="EQ31" s="20"/>
      <c r="ER31" s="36"/>
      <c r="EV31" s="2" t="s">
        <v>203</v>
      </c>
      <c r="EX31" s="2" t="s">
        <v>216</v>
      </c>
      <c r="FB31" s="2" t="s">
        <v>228</v>
      </c>
    </row>
    <row r="32" spans="1:177" s="2" customFormat="1" ht="15.95"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s="359"/>
      <c r="AS32" s="360"/>
      <c r="AT32" s="168"/>
      <c r="AU32" s="169"/>
      <c r="AV32" s="217"/>
      <c r="AW32" s="218"/>
      <c r="AX32" s="218"/>
      <c r="AY32" s="218"/>
      <c r="AZ32" s="218"/>
      <c r="BA32" s="218"/>
      <c r="BB32" s="218"/>
      <c r="BC32" s="219"/>
      <c r="BD32" s="235"/>
      <c r="BE32" s="236"/>
      <c r="BF32" s="236"/>
      <c r="BG32" s="237"/>
      <c r="BH32" s="141" t="s">
        <v>185</v>
      </c>
      <c r="BI32" s="142"/>
      <c r="BJ32" s="142"/>
      <c r="BK32" s="142"/>
      <c r="BL32" s="142"/>
      <c r="BM32" s="142"/>
      <c r="BN32" s="143"/>
      <c r="BO32" s="172" t="s">
        <v>152</v>
      </c>
      <c r="BP32" s="173"/>
      <c r="BQ32" s="173"/>
      <c r="BR32" s="174"/>
      <c r="BS32" s="232" t="s">
        <v>190</v>
      </c>
      <c r="BT32" s="232"/>
      <c r="BU32" s="232"/>
      <c r="BV32" s="232"/>
      <c r="BW32" s="69" t="s">
        <v>33</v>
      </c>
      <c r="BX32" s="224"/>
      <c r="BY32" s="224"/>
      <c r="BZ32" s="224"/>
      <c r="CA32" s="224"/>
      <c r="CB32" s="16" t="s">
        <v>100</v>
      </c>
      <c r="CC32" s="16" t="s">
        <v>70</v>
      </c>
      <c r="CD32" s="212" t="str">
        <f>IF(OR(AND($BO$32=$EU$14,BX32=""),AND($BO$32=$EU$15,BX32="")),"左欄未記入","　")</f>
        <v>左欄未記入</v>
      </c>
      <c r="CE32" s="212"/>
      <c r="CF32" s="212"/>
      <c r="CG32" s="227"/>
      <c r="CH32" s="37"/>
      <c r="CI32" s="37"/>
      <c r="CJ32" s="37"/>
      <c r="CK32" s="153"/>
      <c r="CL32" s="154"/>
      <c r="CM32" s="166" t="s">
        <v>271</v>
      </c>
      <c r="CN32" s="167"/>
      <c r="CO32" s="157" t="s">
        <v>107</v>
      </c>
      <c r="CP32" s="158"/>
      <c r="CQ32" s="158"/>
      <c r="CR32" s="158"/>
      <c r="CS32" s="158"/>
      <c r="CT32" s="158"/>
      <c r="CU32" s="158"/>
      <c r="CV32" s="159"/>
      <c r="CW32" s="172" t="s">
        <v>181</v>
      </c>
      <c r="CX32" s="173"/>
      <c r="CY32" s="173"/>
      <c r="CZ32" s="174"/>
      <c r="DA32" s="147" t="s">
        <v>231</v>
      </c>
      <c r="DB32" s="148"/>
      <c r="DC32" s="148"/>
      <c r="DD32" s="148"/>
      <c r="DE32" s="197" t="s">
        <v>181</v>
      </c>
      <c r="DF32" s="197"/>
      <c r="DG32" s="197"/>
      <c r="DH32" s="150" t="s">
        <v>255</v>
      </c>
      <c r="DI32" s="150"/>
      <c r="DJ32" s="150"/>
      <c r="DK32" s="149"/>
      <c r="DL32" s="149"/>
      <c r="DM32" s="150" t="s">
        <v>249</v>
      </c>
      <c r="DN32" s="150"/>
      <c r="DO32" s="149"/>
      <c r="DP32" s="149"/>
      <c r="DQ32" s="150" t="s">
        <v>250</v>
      </c>
      <c r="DR32" s="150"/>
      <c r="DS32" s="149"/>
      <c r="DT32" s="149"/>
      <c r="DU32" s="150" t="s">
        <v>251</v>
      </c>
      <c r="DV32" s="150"/>
      <c r="DW32" s="150" t="s">
        <v>252</v>
      </c>
      <c r="DX32" s="150"/>
      <c r="DY32" s="150"/>
      <c r="DZ32" s="82"/>
      <c r="EA32" s="3"/>
      <c r="EE32" s="61">
        <v>6</v>
      </c>
      <c r="EF32" s="15" t="s">
        <v>51</v>
      </c>
      <c r="EG32" s="20"/>
      <c r="EH32" s="20"/>
      <c r="EI32" s="20"/>
      <c r="EJ32" s="20"/>
      <c r="EK32" s="20"/>
      <c r="EL32" s="20"/>
      <c r="EM32" s="20"/>
      <c r="EN32" s="20"/>
      <c r="EO32" s="20"/>
      <c r="EP32" s="20"/>
      <c r="EQ32" s="20"/>
      <c r="ER32" s="36"/>
      <c r="EV32" s="2">
        <v>42</v>
      </c>
      <c r="EW32" s="2">
        <v>2</v>
      </c>
      <c r="EX32" s="2" t="s">
        <v>216</v>
      </c>
      <c r="FB32" s="2">
        <v>1</v>
      </c>
    </row>
    <row r="33" spans="1:167" s="2" customFormat="1" ht="15.9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s="359"/>
      <c r="AS33" s="360"/>
      <c r="AT33" s="168"/>
      <c r="AU33" s="169"/>
      <c r="AV33" s="217"/>
      <c r="AW33" s="218"/>
      <c r="AX33" s="218"/>
      <c r="AY33" s="218"/>
      <c r="AZ33" s="218"/>
      <c r="BA33" s="218"/>
      <c r="BB33" s="218"/>
      <c r="BC33" s="219"/>
      <c r="BD33" s="238"/>
      <c r="BE33" s="239"/>
      <c r="BF33" s="239"/>
      <c r="BG33" s="240"/>
      <c r="BH33" s="144"/>
      <c r="BI33" s="145"/>
      <c r="BJ33" s="145"/>
      <c r="BK33" s="145"/>
      <c r="BL33" s="145"/>
      <c r="BM33" s="145"/>
      <c r="BN33" s="146"/>
      <c r="BO33" s="175"/>
      <c r="BP33" s="176"/>
      <c r="BQ33" s="176"/>
      <c r="BR33" s="177"/>
      <c r="BS33" s="232" t="s">
        <v>187</v>
      </c>
      <c r="BT33" s="232"/>
      <c r="BU33" s="232"/>
      <c r="BV33" s="232"/>
      <c r="BW33" s="69" t="s">
        <v>33</v>
      </c>
      <c r="BX33" s="224"/>
      <c r="BY33" s="224"/>
      <c r="BZ33" s="224"/>
      <c r="CA33" s="224"/>
      <c r="CB33" s="16" t="s">
        <v>100</v>
      </c>
      <c r="CC33" s="16" t="s">
        <v>189</v>
      </c>
      <c r="CD33" s="212" t="str">
        <f>IF(OR(AND($BO$32=$EU$14,BX33=""),AND($BO$32=$EU$15,BX33="")),"左欄未記入","　")</f>
        <v>左欄未記入</v>
      </c>
      <c r="CE33" s="212"/>
      <c r="CF33" s="212"/>
      <c r="CG33" s="227"/>
      <c r="CH33" s="37"/>
      <c r="CI33" s="37"/>
      <c r="CK33" s="153"/>
      <c r="CL33" s="154"/>
      <c r="CM33" s="168"/>
      <c r="CN33" s="169"/>
      <c r="CO33" s="160"/>
      <c r="CP33" s="161"/>
      <c r="CQ33" s="161"/>
      <c r="CR33" s="161"/>
      <c r="CS33" s="161"/>
      <c r="CT33" s="161"/>
      <c r="CU33" s="161"/>
      <c r="CV33" s="162"/>
      <c r="CW33" s="175"/>
      <c r="CX33" s="176"/>
      <c r="CY33" s="176"/>
      <c r="CZ33" s="177"/>
      <c r="DA33" s="183" t="s">
        <v>245</v>
      </c>
      <c r="DB33" s="184"/>
      <c r="DC33" s="184"/>
      <c r="DD33" s="184"/>
      <c r="DE33" s="185" t="s">
        <v>181</v>
      </c>
      <c r="DF33" s="185"/>
      <c r="DG33" s="185"/>
      <c r="DH33" s="181" t="s">
        <v>85</v>
      </c>
      <c r="DI33" s="181"/>
      <c r="DJ33" s="181"/>
      <c r="DK33" s="181"/>
      <c r="DL33" s="181"/>
      <c r="DM33" s="83" t="s">
        <v>34</v>
      </c>
      <c r="DN33" s="182"/>
      <c r="DO33" s="182"/>
      <c r="DP33" s="182"/>
      <c r="DQ33" s="182"/>
      <c r="DR33" s="182"/>
      <c r="DS33" s="182"/>
      <c r="DT33" s="182"/>
      <c r="DU33" s="182"/>
      <c r="DV33" s="182"/>
      <c r="DW33" s="182"/>
      <c r="DX33" s="182"/>
      <c r="DY33" s="182"/>
      <c r="DZ33" s="84" t="s">
        <v>35</v>
      </c>
      <c r="EA33" s="3"/>
      <c r="EE33" s="61">
        <v>7</v>
      </c>
      <c r="EF33" s="15" t="s">
        <v>52</v>
      </c>
      <c r="EG33" s="20"/>
      <c r="EH33" s="20"/>
      <c r="EI33" s="20"/>
      <c r="EJ33" s="20"/>
      <c r="EK33" s="20"/>
      <c r="EL33" s="20"/>
      <c r="EM33" s="20"/>
      <c r="EN33" s="20"/>
      <c r="EO33" s="20"/>
      <c r="EP33" s="20"/>
      <c r="EQ33" s="20"/>
      <c r="ER33" s="36"/>
      <c r="EV33" s="2">
        <v>43</v>
      </c>
      <c r="EX33" s="2" t="s">
        <v>218</v>
      </c>
      <c r="FB33" s="2" t="s">
        <v>229</v>
      </c>
    </row>
    <row r="34" spans="1:167" s="2" customFormat="1" ht="15.9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s="359"/>
      <c r="AS34" s="360"/>
      <c r="AT34" s="168"/>
      <c r="AU34" s="169"/>
      <c r="AV34" s="217"/>
      <c r="AW34" s="218"/>
      <c r="AX34" s="218"/>
      <c r="AY34" s="218"/>
      <c r="AZ34" s="218"/>
      <c r="BA34" s="218"/>
      <c r="BB34" s="218"/>
      <c r="BC34" s="219"/>
      <c r="BD34" s="241"/>
      <c r="BE34" s="242"/>
      <c r="BF34" s="242"/>
      <c r="BG34" s="243"/>
      <c r="BH34" s="186"/>
      <c r="BI34" s="187"/>
      <c r="BJ34" s="187"/>
      <c r="BK34" s="187"/>
      <c r="BL34" s="187"/>
      <c r="BM34" s="187"/>
      <c r="BN34" s="233"/>
      <c r="BO34" s="178"/>
      <c r="BP34" s="179"/>
      <c r="BQ34" s="179"/>
      <c r="BR34" s="180"/>
      <c r="BS34" s="232" t="s">
        <v>188</v>
      </c>
      <c r="BT34" s="232"/>
      <c r="BU34" s="232"/>
      <c r="BV34" s="232"/>
      <c r="BW34" t="s">
        <v>33</v>
      </c>
      <c r="BX34" s="179"/>
      <c r="BY34" s="179"/>
      <c r="BZ34" s="179"/>
      <c r="CA34" s="179"/>
      <c r="CB34" t="s">
        <v>100</v>
      </c>
      <c r="CC34" t="s">
        <v>189</v>
      </c>
      <c r="CD34" s="212" t="str">
        <f>IF(OR(AND($BO$32=$EU$14,BX34=""),AND($BO$32=$EU$15,BX34="")),"左欄未記入","　")</f>
        <v>左欄未記入</v>
      </c>
      <c r="CE34" s="212"/>
      <c r="CF34" s="212"/>
      <c r="CG34" s="227"/>
      <c r="CK34" s="153"/>
      <c r="CL34" s="154"/>
      <c r="CM34" s="170"/>
      <c r="CN34" s="171"/>
      <c r="CO34" s="163"/>
      <c r="CP34" s="164"/>
      <c r="CQ34" s="164"/>
      <c r="CR34" s="164"/>
      <c r="CS34" s="164"/>
      <c r="CT34" s="164"/>
      <c r="CU34" s="164"/>
      <c r="CV34" s="165"/>
      <c r="CW34" s="178"/>
      <c r="CX34" s="179"/>
      <c r="CY34" s="179"/>
      <c r="CZ34" s="180"/>
      <c r="DA34" s="186" t="s">
        <v>58</v>
      </c>
      <c r="DB34" s="187"/>
      <c r="DC34" s="187"/>
      <c r="DD34" s="187"/>
      <c r="DE34" s="187"/>
      <c r="DF34" s="187"/>
      <c r="DG34" s="1" t="s">
        <v>34</v>
      </c>
      <c r="DH34" s="188" t="s">
        <v>181</v>
      </c>
      <c r="DI34" s="188"/>
      <c r="DJ34" s="188"/>
      <c r="DK34" s="188"/>
      <c r="DL34" s="188"/>
      <c r="DM34" s="188"/>
      <c r="DN34" s="188"/>
      <c r="DO34" s="188"/>
      <c r="DP34" s="188"/>
      <c r="DQ34" s="5" t="s">
        <v>35</v>
      </c>
      <c r="DR34" s="85" t="s">
        <v>253</v>
      </c>
      <c r="DS34" s="188" t="s">
        <v>303</v>
      </c>
      <c r="DT34" s="188"/>
      <c r="DU34" s="188"/>
      <c r="DV34" s="188"/>
      <c r="DW34" s="188"/>
      <c r="DX34" s="188"/>
      <c r="DY34" s="188"/>
      <c r="DZ34" s="41" t="s">
        <v>254</v>
      </c>
      <c r="EA34" s="3"/>
      <c r="EE34" s="61">
        <v>8</v>
      </c>
      <c r="EF34" s="15" t="s">
        <v>53</v>
      </c>
      <c r="EG34" s="20"/>
      <c r="EH34" s="20"/>
      <c r="EI34" s="20"/>
      <c r="EJ34" s="20"/>
      <c r="EK34" s="20"/>
      <c r="EL34" s="20"/>
      <c r="EM34" s="20"/>
      <c r="EN34" s="20"/>
      <c r="EO34" s="20"/>
      <c r="EP34" s="20"/>
      <c r="EQ34" s="20"/>
      <c r="ER34" s="36"/>
    </row>
    <row r="35" spans="1:167" s="2" customFormat="1" ht="15.9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s="359"/>
      <c r="AS35" s="360"/>
      <c r="AT35" s="170"/>
      <c r="AU35" s="171"/>
      <c r="AV35" s="220"/>
      <c r="AW35" s="221"/>
      <c r="AX35" s="221"/>
      <c r="AY35" s="221"/>
      <c r="AZ35" s="221"/>
      <c r="BA35" s="221"/>
      <c r="BB35" s="221"/>
      <c r="BC35" s="222"/>
      <c r="BD35" s="211"/>
      <c r="BE35" s="212"/>
      <c r="BF35" s="212"/>
      <c r="BG35" s="213"/>
      <c r="BH35" s="252" t="s">
        <v>186</v>
      </c>
      <c r="BI35" s="253"/>
      <c r="BJ35" s="253"/>
      <c r="BK35" s="253"/>
      <c r="BL35" s="253"/>
      <c r="BM35" s="253"/>
      <c r="BN35" s="254"/>
      <c r="BO35" s="223" t="s">
        <v>152</v>
      </c>
      <c r="BP35" s="224"/>
      <c r="BQ35" s="224"/>
      <c r="BR35" s="225"/>
      <c r="BS35" s="226" t="s">
        <v>198</v>
      </c>
      <c r="BT35" s="226"/>
      <c r="BU35" s="226"/>
      <c r="BV35" s="226"/>
      <c r="BW35" s="16" t="s">
        <v>33</v>
      </c>
      <c r="BX35" s="224"/>
      <c r="BY35" s="224"/>
      <c r="BZ35" s="224"/>
      <c r="CA35" s="224"/>
      <c r="CB35" s="16" t="s">
        <v>100</v>
      </c>
      <c r="CC35" s="16" t="s">
        <v>189</v>
      </c>
      <c r="CD35" s="212" t="str">
        <f>IF(OR(AND($BO$35=$EU$14,BX35=""),AND($BO$35=$EU$15,BX35="")),"左欄未記入","　")</f>
        <v>左欄未記入</v>
      </c>
      <c r="CE35" s="212"/>
      <c r="CF35" s="212"/>
      <c r="CG35" s="227"/>
      <c r="CK35" s="153"/>
      <c r="CL35" s="154"/>
      <c r="CM35" s="166" t="s">
        <v>272</v>
      </c>
      <c r="CN35" s="167"/>
      <c r="CO35" s="157" t="s">
        <v>333</v>
      </c>
      <c r="CP35" s="158"/>
      <c r="CQ35" s="158"/>
      <c r="CR35" s="158"/>
      <c r="CS35" s="158"/>
      <c r="CT35" s="158"/>
      <c r="CU35" s="158"/>
      <c r="CV35" s="159"/>
      <c r="CW35" s="172" t="s">
        <v>181</v>
      </c>
      <c r="CX35" s="173"/>
      <c r="CY35" s="173"/>
      <c r="CZ35" s="174"/>
      <c r="DA35" s="147" t="s">
        <v>231</v>
      </c>
      <c r="DB35" s="148"/>
      <c r="DC35" s="148"/>
      <c r="DD35" s="148"/>
      <c r="DE35" s="197" t="s">
        <v>181</v>
      </c>
      <c r="DF35" s="197"/>
      <c r="DG35" s="197"/>
      <c r="DH35" s="150" t="s">
        <v>255</v>
      </c>
      <c r="DI35" s="150"/>
      <c r="DJ35" s="150"/>
      <c r="DK35" s="149"/>
      <c r="DL35" s="149"/>
      <c r="DM35" s="150" t="s">
        <v>249</v>
      </c>
      <c r="DN35" s="150"/>
      <c r="DO35" s="149"/>
      <c r="DP35" s="149"/>
      <c r="DQ35" s="150" t="s">
        <v>250</v>
      </c>
      <c r="DR35" s="150"/>
      <c r="DS35" s="149"/>
      <c r="DT35" s="149"/>
      <c r="DU35" s="150" t="s">
        <v>251</v>
      </c>
      <c r="DV35" s="150"/>
      <c r="DW35" s="150" t="s">
        <v>252</v>
      </c>
      <c r="DX35" s="150"/>
      <c r="DY35" s="150"/>
      <c r="DZ35" s="82"/>
      <c r="EA35" s="3"/>
      <c r="EE35" s="61">
        <v>9</v>
      </c>
      <c r="EF35" s="15" t="s">
        <v>113</v>
      </c>
      <c r="EG35" s="20"/>
      <c r="EH35" s="20"/>
      <c r="EI35" s="20"/>
      <c r="EJ35" s="20"/>
      <c r="EK35" s="20"/>
      <c r="EL35" s="20"/>
      <c r="EM35" s="20"/>
      <c r="EN35" s="20"/>
      <c r="EO35" s="20"/>
      <c r="EP35" s="20"/>
      <c r="EQ35" s="20"/>
      <c r="ER35" s="36"/>
      <c r="EV35" s="2" t="s">
        <v>257</v>
      </c>
      <c r="FK35" s="2" t="s">
        <v>203</v>
      </c>
    </row>
    <row r="36" spans="1:167" s="2" customFormat="1" ht="15.9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s="359"/>
      <c r="AS36" s="360"/>
      <c r="AT36" s="166" t="s">
        <v>171</v>
      </c>
      <c r="AU36" s="167"/>
      <c r="AV36" s="214" t="s">
        <v>19</v>
      </c>
      <c r="AW36" s="215"/>
      <c r="AX36" s="215"/>
      <c r="AY36" s="215"/>
      <c r="AZ36" s="215"/>
      <c r="BA36" s="215"/>
      <c r="BB36" s="215"/>
      <c r="BC36" s="216"/>
      <c r="BD36" s="338" t="str">
        <f>IF(OR(BR36="",CC36="",BR37="",CC37=""),"未記入欄があります","　")</f>
        <v>未記入欄があります</v>
      </c>
      <c r="BE36" s="339"/>
      <c r="BF36" s="339"/>
      <c r="BG36" s="340"/>
      <c r="BH36" s="289" t="s">
        <v>194</v>
      </c>
      <c r="BI36" s="289"/>
      <c r="BJ36" s="289"/>
      <c r="BK36" s="365"/>
      <c r="BL36" s="142" t="s">
        <v>195</v>
      </c>
      <c r="BM36" s="142"/>
      <c r="BN36" s="142"/>
      <c r="BO36" s="142"/>
      <c r="BP36" s="142"/>
      <c r="BQ36" s="86" t="s">
        <v>33</v>
      </c>
      <c r="BR36" s="173"/>
      <c r="BS36" s="173"/>
      <c r="BT36" s="86" t="s">
        <v>100</v>
      </c>
      <c r="BU36" s="87" t="s">
        <v>196</v>
      </c>
      <c r="BV36" s="47"/>
      <c r="BW36" s="142" t="s">
        <v>197</v>
      </c>
      <c r="BX36" s="142"/>
      <c r="BY36" s="142"/>
      <c r="BZ36" s="142"/>
      <c r="CA36" s="142"/>
      <c r="CB36" s="86" t="s">
        <v>33</v>
      </c>
      <c r="CC36" s="173"/>
      <c r="CD36" s="173"/>
      <c r="CE36" s="86" t="s">
        <v>100</v>
      </c>
      <c r="CF36" s="87" t="s">
        <v>196</v>
      </c>
      <c r="CG36" s="48"/>
      <c r="CK36" s="153"/>
      <c r="CL36" s="154"/>
      <c r="CM36" s="168"/>
      <c r="CN36" s="169"/>
      <c r="CO36" s="160"/>
      <c r="CP36" s="161"/>
      <c r="CQ36" s="161"/>
      <c r="CR36" s="161"/>
      <c r="CS36" s="161"/>
      <c r="CT36" s="161"/>
      <c r="CU36" s="161"/>
      <c r="CV36" s="162"/>
      <c r="CW36" s="175"/>
      <c r="CX36" s="176"/>
      <c r="CY36" s="176"/>
      <c r="CZ36" s="177"/>
      <c r="DA36" s="183" t="s">
        <v>245</v>
      </c>
      <c r="DB36" s="184"/>
      <c r="DC36" s="184"/>
      <c r="DD36" s="184"/>
      <c r="DE36" s="185" t="s">
        <v>181</v>
      </c>
      <c r="DF36" s="185"/>
      <c r="DG36" s="185"/>
      <c r="DH36" s="181" t="s">
        <v>41</v>
      </c>
      <c r="DI36" s="181"/>
      <c r="DJ36" s="181"/>
      <c r="DK36" s="181"/>
      <c r="DL36" s="181"/>
      <c r="DM36" s="83" t="s">
        <v>34</v>
      </c>
      <c r="DN36" s="182"/>
      <c r="DO36" s="182"/>
      <c r="DP36" s="182"/>
      <c r="DQ36" s="182"/>
      <c r="DR36" s="182"/>
      <c r="DS36" s="182"/>
      <c r="DT36" s="182"/>
      <c r="DU36" s="182"/>
      <c r="DV36" s="182"/>
      <c r="DW36" s="182"/>
      <c r="DX36" s="182"/>
      <c r="DY36" s="182"/>
      <c r="DZ36" s="84" t="s">
        <v>35</v>
      </c>
      <c r="EA36" s="3"/>
      <c r="EE36" s="61">
        <v>10</v>
      </c>
      <c r="EF36" s="15" t="s">
        <v>54</v>
      </c>
      <c r="EG36" s="20"/>
      <c r="EH36" s="20"/>
      <c r="EI36" s="20"/>
      <c r="EJ36" s="20"/>
      <c r="EK36" s="20"/>
      <c r="EL36" s="20"/>
      <c r="EM36" s="20"/>
      <c r="EN36" s="20"/>
      <c r="EO36" s="20"/>
      <c r="EP36" s="20"/>
      <c r="EQ36" s="20"/>
      <c r="ER36" s="36"/>
      <c r="EV36" s="2" t="s">
        <v>258</v>
      </c>
      <c r="FK36" s="2" t="s">
        <v>219</v>
      </c>
    </row>
    <row r="37" spans="1:167" s="2" customFormat="1" ht="15.9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s="359"/>
      <c r="AS37" s="360"/>
      <c r="AT37" s="170"/>
      <c r="AU37" s="171"/>
      <c r="AV37" s="220"/>
      <c r="AW37" s="221"/>
      <c r="AX37" s="221"/>
      <c r="AY37" s="221"/>
      <c r="AZ37" s="221"/>
      <c r="BA37" s="221"/>
      <c r="BB37" s="221"/>
      <c r="BC37" s="222"/>
      <c r="BD37" s="344"/>
      <c r="BE37" s="345"/>
      <c r="BF37" s="345"/>
      <c r="BG37" s="346"/>
      <c r="BH37" s="366" t="s">
        <v>83</v>
      </c>
      <c r="BI37" s="366"/>
      <c r="BJ37" s="366"/>
      <c r="BK37" s="367"/>
      <c r="BL37" s="379" t="s">
        <v>337</v>
      </c>
      <c r="BM37" s="379"/>
      <c r="BN37" s="379"/>
      <c r="BO37" s="379"/>
      <c r="BP37" s="379"/>
      <c r="BQ37" s="88" t="s">
        <v>33</v>
      </c>
      <c r="BR37" s="380"/>
      <c r="BS37" s="380"/>
      <c r="BT37" s="88" t="s">
        <v>100</v>
      </c>
      <c r="BU37" s="88" t="s">
        <v>189</v>
      </c>
      <c r="BV37" s="88"/>
      <c r="BW37" s="381" t="s">
        <v>338</v>
      </c>
      <c r="BX37" s="381"/>
      <c r="BY37" s="381"/>
      <c r="BZ37" s="381"/>
      <c r="CA37" s="381"/>
      <c r="CB37" s="88" t="s">
        <v>33</v>
      </c>
      <c r="CC37" s="380"/>
      <c r="CD37" s="380"/>
      <c r="CE37" s="88" t="s">
        <v>100</v>
      </c>
      <c r="CF37" s="88" t="s">
        <v>189</v>
      </c>
      <c r="CG37" s="89"/>
      <c r="CK37" s="153"/>
      <c r="CL37" s="154"/>
      <c r="CM37" s="170"/>
      <c r="CN37" s="171"/>
      <c r="CO37" s="163"/>
      <c r="CP37" s="164"/>
      <c r="CQ37" s="164"/>
      <c r="CR37" s="164"/>
      <c r="CS37" s="164"/>
      <c r="CT37" s="164"/>
      <c r="CU37" s="164"/>
      <c r="CV37" s="165"/>
      <c r="CW37" s="178"/>
      <c r="CX37" s="179"/>
      <c r="CY37" s="179"/>
      <c r="CZ37" s="180"/>
      <c r="DA37" s="186" t="s">
        <v>242</v>
      </c>
      <c r="DB37" s="187"/>
      <c r="DC37" s="187"/>
      <c r="DD37" s="187"/>
      <c r="DE37" s="187"/>
      <c r="DF37" s="187"/>
      <c r="DG37" s="85" t="s">
        <v>244</v>
      </c>
      <c r="DH37" s="179" t="s">
        <v>181</v>
      </c>
      <c r="DI37" s="179"/>
      <c r="DJ37" s="179"/>
      <c r="DK37" s="179"/>
      <c r="DL37" s="179"/>
      <c r="DM37" s="179"/>
      <c r="DN37" s="179"/>
      <c r="DO37" s="179"/>
      <c r="DP37" s="179"/>
      <c r="DQ37" s="85" t="s">
        <v>243</v>
      </c>
      <c r="DR37" s="85" t="s">
        <v>244</v>
      </c>
      <c r="DS37" s="188" t="s">
        <v>303</v>
      </c>
      <c r="DT37" s="188"/>
      <c r="DU37" s="188"/>
      <c r="DV37" s="188"/>
      <c r="DW37" s="188"/>
      <c r="DX37" s="188"/>
      <c r="DY37" s="188"/>
      <c r="DZ37" s="41" t="s">
        <v>35</v>
      </c>
      <c r="EA37" s="3"/>
      <c r="EE37" s="61">
        <v>11</v>
      </c>
      <c r="EF37" s="15" t="s">
        <v>55</v>
      </c>
      <c r="EG37" s="20"/>
      <c r="EH37" s="20"/>
      <c r="EI37" s="20"/>
      <c r="EJ37" s="20"/>
      <c r="EK37" s="20"/>
      <c r="EL37" s="20"/>
      <c r="EM37" s="20"/>
      <c r="EN37" s="20"/>
      <c r="EO37" s="20"/>
      <c r="EP37" s="20"/>
      <c r="EQ37" s="20"/>
      <c r="ER37" s="36"/>
      <c r="EV37" s="2" t="s">
        <v>259</v>
      </c>
      <c r="FK37" s="2" t="s">
        <v>220</v>
      </c>
    </row>
    <row r="38" spans="1:167" s="2" customFormat="1" ht="15.95" customHeight="1" thickBo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s="359"/>
      <c r="AS38" s="360"/>
      <c r="AT38" s="166" t="s">
        <v>172</v>
      </c>
      <c r="AU38" s="167"/>
      <c r="AV38" s="385" t="s">
        <v>20</v>
      </c>
      <c r="AW38" s="386"/>
      <c r="AX38" s="386"/>
      <c r="AY38" s="386"/>
      <c r="AZ38" s="386"/>
      <c r="BA38" s="386"/>
      <c r="BB38" s="386"/>
      <c r="BC38" s="387"/>
      <c r="BD38" s="338" t="str">
        <f>IF(OR(BI39="",BR39="",CA39="",BI40="",BR40="",CA40=""),"未記入欄があります","　")</f>
        <v>未記入欄があります</v>
      </c>
      <c r="BE38" s="339"/>
      <c r="BF38" s="339"/>
      <c r="BG38" s="340"/>
      <c r="BH38" s="289" t="s">
        <v>67</v>
      </c>
      <c r="BI38" s="289"/>
      <c r="BJ38" s="289"/>
      <c r="BK38" s="289"/>
      <c r="BL38" s="289"/>
      <c r="BM38" s="289"/>
      <c r="BN38" s="289"/>
      <c r="BO38" s="289"/>
      <c r="BP38" s="289"/>
      <c r="BQ38" s="289" t="s">
        <v>68</v>
      </c>
      <c r="BR38" s="289"/>
      <c r="BS38" s="289"/>
      <c r="BT38" s="289"/>
      <c r="BU38" s="289"/>
      <c r="BV38" s="289"/>
      <c r="BW38" s="289"/>
      <c r="BX38" s="289"/>
      <c r="BY38" s="289"/>
      <c r="BZ38" s="289" t="s">
        <v>69</v>
      </c>
      <c r="CA38" s="289"/>
      <c r="CB38" s="289"/>
      <c r="CC38" s="289"/>
      <c r="CD38" s="289"/>
      <c r="CE38" s="289"/>
      <c r="CF38" s="289"/>
      <c r="CG38" s="290"/>
      <c r="CK38" s="153"/>
      <c r="CL38" s="154"/>
      <c r="CM38" s="189" t="s">
        <v>273</v>
      </c>
      <c r="CN38" s="190"/>
      <c r="CO38" s="209" t="s">
        <v>342</v>
      </c>
      <c r="CP38" s="209"/>
      <c r="CQ38" s="209"/>
      <c r="CR38" s="209"/>
      <c r="CS38" s="209"/>
      <c r="CT38" s="209"/>
      <c r="CU38" s="209"/>
      <c r="CV38" s="209"/>
      <c r="CW38" s="172" t="s">
        <v>181</v>
      </c>
      <c r="CX38" s="173"/>
      <c r="CY38" s="173"/>
      <c r="CZ38" s="174"/>
      <c r="DA38" s="406" t="s">
        <v>131</v>
      </c>
      <c r="DB38" s="407"/>
      <c r="DC38" s="407"/>
      <c r="DD38" s="407"/>
      <c r="DE38" s="407"/>
      <c r="DF38" s="407"/>
      <c r="DG38" s="90" t="s">
        <v>126</v>
      </c>
      <c r="DH38" s="149"/>
      <c r="DI38" s="149"/>
      <c r="DJ38" s="149"/>
      <c r="DK38" s="149"/>
      <c r="DL38" s="149"/>
      <c r="DM38" s="149"/>
      <c r="DN38" s="149"/>
      <c r="DO38" s="149"/>
      <c r="DP38" s="149"/>
      <c r="DQ38" s="149"/>
      <c r="DR38" s="149"/>
      <c r="DS38" s="149"/>
      <c r="DT38" s="149"/>
      <c r="DU38" s="149"/>
      <c r="DV38" s="149"/>
      <c r="DW38" s="149"/>
      <c r="DX38" s="149"/>
      <c r="DY38" s="149"/>
      <c r="DZ38" s="82" t="s">
        <v>100</v>
      </c>
      <c r="EA38" s="3"/>
      <c r="EE38" s="63">
        <v>12</v>
      </c>
      <c r="EF38" s="64" t="s">
        <v>56</v>
      </c>
      <c r="EG38" s="43"/>
      <c r="EH38" s="43"/>
      <c r="EI38" s="43"/>
      <c r="EJ38" s="43"/>
      <c r="EK38" s="43"/>
      <c r="EL38" s="43"/>
      <c r="EM38" s="43"/>
      <c r="EN38" s="43"/>
      <c r="EO38" s="43"/>
      <c r="EP38" s="43"/>
      <c r="EQ38" s="43"/>
      <c r="ER38" s="44"/>
      <c r="FK38" s="2" t="s">
        <v>221</v>
      </c>
    </row>
    <row r="39" spans="1:167" s="2" customFormat="1" ht="15.9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s="359"/>
      <c r="AS39" s="360"/>
      <c r="AT39" s="168"/>
      <c r="AU39" s="169"/>
      <c r="AV39" s="382" t="s">
        <v>21</v>
      </c>
      <c r="AW39" s="383"/>
      <c r="AX39" s="383"/>
      <c r="AY39" s="383"/>
      <c r="AZ39" s="383"/>
      <c r="BA39" s="383"/>
      <c r="BB39" s="383"/>
      <c r="BC39" s="384"/>
      <c r="BD39" s="341"/>
      <c r="BE39" s="342"/>
      <c r="BF39" s="342"/>
      <c r="BG39" s="343"/>
      <c r="BH39" s="91" t="s">
        <v>33</v>
      </c>
      <c r="BI39" s="185"/>
      <c r="BJ39" s="185"/>
      <c r="BK39" s="185"/>
      <c r="BL39" s="185"/>
      <c r="BM39" s="185"/>
      <c r="BN39" s="31" t="s">
        <v>100</v>
      </c>
      <c r="BO39" s="259" t="s">
        <v>70</v>
      </c>
      <c r="BP39" s="260"/>
      <c r="BQ39" s="91" t="s">
        <v>33</v>
      </c>
      <c r="BR39" s="185"/>
      <c r="BS39" s="185"/>
      <c r="BT39" s="185"/>
      <c r="BU39" s="185"/>
      <c r="BV39" s="185"/>
      <c r="BW39" s="31" t="s">
        <v>100</v>
      </c>
      <c r="BX39" s="259" t="s">
        <v>70</v>
      </c>
      <c r="BY39" s="260"/>
      <c r="BZ39" s="91" t="s">
        <v>33</v>
      </c>
      <c r="CA39" s="259">
        <f>BI39+BR39</f>
        <v>0</v>
      </c>
      <c r="CB39" s="259"/>
      <c r="CC39" s="259"/>
      <c r="CD39" s="259"/>
      <c r="CE39" s="259"/>
      <c r="CF39" s="31" t="s">
        <v>100</v>
      </c>
      <c r="CG39" s="92" t="s">
        <v>70</v>
      </c>
      <c r="CK39" s="153"/>
      <c r="CL39" s="154"/>
      <c r="CM39" s="189"/>
      <c r="CN39" s="190"/>
      <c r="CO39" s="209"/>
      <c r="CP39" s="209"/>
      <c r="CQ39" s="209"/>
      <c r="CR39" s="209"/>
      <c r="CS39" s="209"/>
      <c r="CT39" s="209"/>
      <c r="CU39" s="209"/>
      <c r="CV39" s="209"/>
      <c r="CW39" s="178"/>
      <c r="CX39" s="179"/>
      <c r="CY39" s="179"/>
      <c r="CZ39" s="180"/>
      <c r="DA39" s="299" t="s">
        <v>230</v>
      </c>
      <c r="DB39" s="300"/>
      <c r="DC39" s="300"/>
      <c r="DD39" s="300"/>
      <c r="DE39" s="300"/>
      <c r="DF39" s="300"/>
      <c r="DG39" s="85" t="s">
        <v>126</v>
      </c>
      <c r="DH39" s="179" t="s">
        <v>246</v>
      </c>
      <c r="DI39" s="179"/>
      <c r="DJ39" s="179"/>
      <c r="DK39" s="179"/>
      <c r="DL39" s="179"/>
      <c r="DM39" s="179"/>
      <c r="DN39" s="179"/>
      <c r="DO39" s="179"/>
      <c r="DP39" s="179"/>
      <c r="DQ39" s="179"/>
      <c r="DR39" s="179"/>
      <c r="DS39" s="179"/>
      <c r="DT39" s="179"/>
      <c r="DU39" s="179"/>
      <c r="DV39" s="179"/>
      <c r="DW39" s="179"/>
      <c r="DX39" s="179"/>
      <c r="DY39" s="179"/>
      <c r="DZ39" s="41" t="s">
        <v>35</v>
      </c>
      <c r="EA39" s="3"/>
      <c r="EF39" s="2" t="s">
        <v>246</v>
      </c>
      <c r="FK39" s="2" t="s">
        <v>225</v>
      </c>
    </row>
    <row r="40" spans="1:167" s="2" customFormat="1" ht="15.95"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s="359"/>
      <c r="AS40" s="360"/>
      <c r="AT40" s="170"/>
      <c r="AU40" s="171"/>
      <c r="AV40" s="376" t="s">
        <v>22</v>
      </c>
      <c r="AW40" s="377"/>
      <c r="AX40" s="377"/>
      <c r="AY40" s="377"/>
      <c r="AZ40" s="377"/>
      <c r="BA40" s="377"/>
      <c r="BB40" s="377"/>
      <c r="BC40" s="378"/>
      <c r="BD40" s="344"/>
      <c r="BE40" s="345"/>
      <c r="BF40" s="345"/>
      <c r="BG40" s="346"/>
      <c r="BH40" s="93" t="s">
        <v>33</v>
      </c>
      <c r="BI40" s="179"/>
      <c r="BJ40" s="179"/>
      <c r="BK40" s="179"/>
      <c r="BL40" s="179"/>
      <c r="BM40" s="179"/>
      <c r="BN40" s="40" t="s">
        <v>100</v>
      </c>
      <c r="BO40" s="187" t="s">
        <v>70</v>
      </c>
      <c r="BP40" s="233"/>
      <c r="BQ40" s="93" t="s">
        <v>33</v>
      </c>
      <c r="BR40" s="179"/>
      <c r="BS40" s="179"/>
      <c r="BT40" s="179"/>
      <c r="BU40" s="179"/>
      <c r="BV40" s="179"/>
      <c r="BW40" s="40" t="s">
        <v>100</v>
      </c>
      <c r="BX40" s="145" t="s">
        <v>70</v>
      </c>
      <c r="BY40" s="146"/>
      <c r="BZ40" s="93" t="s">
        <v>33</v>
      </c>
      <c r="CA40" s="187">
        <f>BI40+BR40</f>
        <v>0</v>
      </c>
      <c r="CB40" s="187"/>
      <c r="CC40" s="187"/>
      <c r="CD40" s="187"/>
      <c r="CE40" s="187"/>
      <c r="CF40" s="40" t="s">
        <v>100</v>
      </c>
      <c r="CG40" s="94" t="s">
        <v>70</v>
      </c>
      <c r="CK40" s="153"/>
      <c r="CL40" s="154"/>
      <c r="CM40" s="189" t="s">
        <v>274</v>
      </c>
      <c r="CN40" s="190"/>
      <c r="CO40" s="209" t="s">
        <v>341</v>
      </c>
      <c r="CP40" s="209"/>
      <c r="CQ40" s="209"/>
      <c r="CR40" s="209"/>
      <c r="CS40" s="209"/>
      <c r="CT40" s="209"/>
      <c r="CU40" s="209"/>
      <c r="CV40" s="209"/>
      <c r="CW40" s="141" t="s">
        <v>304</v>
      </c>
      <c r="CX40" s="142"/>
      <c r="CY40" s="142"/>
      <c r="CZ40" s="143"/>
      <c r="DA40" s="147" t="s">
        <v>339</v>
      </c>
      <c r="DB40" s="148"/>
      <c r="DC40" s="148"/>
      <c r="DD40" s="148"/>
      <c r="DE40" s="197" t="s">
        <v>307</v>
      </c>
      <c r="DF40" s="197"/>
      <c r="DG40" s="197"/>
      <c r="DH40" s="150" t="s">
        <v>310</v>
      </c>
      <c r="DI40" s="150"/>
      <c r="DJ40" s="150"/>
      <c r="DK40" s="150"/>
      <c r="DL40" s="150"/>
      <c r="DM40" s="95" t="s">
        <v>34</v>
      </c>
      <c r="DN40" s="149"/>
      <c r="DO40" s="149"/>
      <c r="DP40" s="149"/>
      <c r="DQ40" s="149"/>
      <c r="DR40" s="149"/>
      <c r="DS40" s="149"/>
      <c r="DT40" s="149"/>
      <c r="DU40" s="149"/>
      <c r="DV40" s="149"/>
      <c r="DW40" s="149"/>
      <c r="DX40" s="149"/>
      <c r="DY40" s="149"/>
      <c r="DZ40" s="82" t="s">
        <v>35</v>
      </c>
      <c r="EA40" s="3"/>
      <c r="FK40" s="2" t="s">
        <v>222</v>
      </c>
    </row>
    <row r="41" spans="1:167" s="2" customFormat="1" ht="15.95" customHeight="1" thickBo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s="359"/>
      <c r="AS41" s="360"/>
      <c r="AT41" s="166" t="s">
        <v>173</v>
      </c>
      <c r="AU41" s="167"/>
      <c r="AV41" s="247" t="s">
        <v>23</v>
      </c>
      <c r="AW41" s="248"/>
      <c r="AX41" s="248"/>
      <c r="AY41" s="248"/>
      <c r="AZ41" s="248"/>
      <c r="BA41" s="248"/>
      <c r="BB41" s="248"/>
      <c r="BC41" s="249"/>
      <c r="BD41" s="363" t="str">
        <f>IF(OR(BK41="",BP41="",BU41=""),"未記入","　")</f>
        <v>未記入</v>
      </c>
      <c r="BE41" s="363"/>
      <c r="BF41" s="363"/>
      <c r="BG41" s="363"/>
      <c r="BH41" s="250" t="s">
        <v>255</v>
      </c>
      <c r="BI41" s="251"/>
      <c r="BJ41" s="251"/>
      <c r="BK41" s="258"/>
      <c r="BL41" s="258"/>
      <c r="BM41" s="258"/>
      <c r="BN41" s="251" t="s">
        <v>114</v>
      </c>
      <c r="BO41" s="251"/>
      <c r="BP41" s="258"/>
      <c r="BQ41" s="258"/>
      <c r="BR41" s="258"/>
      <c r="BS41" s="251" t="s">
        <v>115</v>
      </c>
      <c r="BT41" s="251"/>
      <c r="BU41" s="258"/>
      <c r="BV41" s="258"/>
      <c r="BW41" s="258"/>
      <c r="BX41" s="251" t="s">
        <v>116</v>
      </c>
      <c r="BY41" s="251"/>
      <c r="BZ41" s="96"/>
      <c r="CA41" s="96"/>
      <c r="CB41" s="96"/>
      <c r="CC41" s="96"/>
      <c r="CD41" s="96"/>
      <c r="CE41" s="96"/>
      <c r="CF41" s="96"/>
      <c r="CG41" s="97"/>
      <c r="CK41" s="153"/>
      <c r="CL41" s="154"/>
      <c r="CM41" s="191"/>
      <c r="CN41" s="166"/>
      <c r="CO41" s="210"/>
      <c r="CP41" s="210"/>
      <c r="CQ41" s="210"/>
      <c r="CR41" s="210"/>
      <c r="CS41" s="210"/>
      <c r="CT41" s="210"/>
      <c r="CU41" s="210"/>
      <c r="CV41" s="210"/>
      <c r="CW41" s="144"/>
      <c r="CX41" s="145"/>
      <c r="CY41" s="145"/>
      <c r="CZ41" s="146"/>
      <c r="DA41" s="200" t="s">
        <v>305</v>
      </c>
      <c r="DB41" s="201"/>
      <c r="DC41" s="201"/>
      <c r="DD41" s="201"/>
      <c r="DE41" s="202" t="s">
        <v>181</v>
      </c>
      <c r="DF41" s="202"/>
      <c r="DG41" s="202"/>
      <c r="DH41" s="431" t="s">
        <v>106</v>
      </c>
      <c r="DI41" s="431"/>
      <c r="DJ41" s="431"/>
      <c r="DK41" s="431"/>
      <c r="DL41" s="431"/>
      <c r="DM41" s="76" t="s">
        <v>34</v>
      </c>
      <c r="DN41" s="188"/>
      <c r="DO41" s="188"/>
      <c r="DP41" s="188"/>
      <c r="DQ41" s="188"/>
      <c r="DR41" s="188"/>
      <c r="DS41" s="188"/>
      <c r="DT41" s="188"/>
      <c r="DU41" s="188"/>
      <c r="DV41" s="188"/>
      <c r="DW41" s="188"/>
      <c r="DX41" s="188"/>
      <c r="DY41" s="188"/>
      <c r="DZ41" s="77" t="s">
        <v>35</v>
      </c>
      <c r="EA41" s="3"/>
      <c r="FK41" s="2" t="s">
        <v>223</v>
      </c>
    </row>
    <row r="42" spans="1:167" s="2" customFormat="1" ht="15.95" customHeight="1"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s="361"/>
      <c r="AS42" s="362"/>
      <c r="AT42" s="420"/>
      <c r="AU42" s="421"/>
      <c r="AV42" s="347" t="s">
        <v>24</v>
      </c>
      <c r="AW42" s="348"/>
      <c r="AX42" s="348"/>
      <c r="AY42" s="348"/>
      <c r="AZ42" s="348"/>
      <c r="BA42" s="348"/>
      <c r="BB42" s="348"/>
      <c r="BC42" s="349"/>
      <c r="BD42" s="364" t="str">
        <f>IF(OR(BK42="",BP42="",BU42=""),"未記入","　")</f>
        <v>未記入</v>
      </c>
      <c r="BE42" s="364"/>
      <c r="BF42" s="364"/>
      <c r="BG42" s="364"/>
      <c r="BH42" s="255" t="s">
        <v>255</v>
      </c>
      <c r="BI42" s="256"/>
      <c r="BJ42" s="256"/>
      <c r="BK42" s="257"/>
      <c r="BL42" s="257"/>
      <c r="BM42" s="257"/>
      <c r="BN42" s="256" t="s">
        <v>114</v>
      </c>
      <c r="BO42" s="256"/>
      <c r="BP42" s="257"/>
      <c r="BQ42" s="257"/>
      <c r="BR42" s="257"/>
      <c r="BS42" s="256" t="s">
        <v>115</v>
      </c>
      <c r="BT42" s="256"/>
      <c r="BU42" s="257"/>
      <c r="BV42" s="257"/>
      <c r="BW42" s="257"/>
      <c r="BX42" s="256" t="s">
        <v>116</v>
      </c>
      <c r="BY42" s="256"/>
      <c r="BZ42" s="98"/>
      <c r="CA42" s="98"/>
      <c r="CB42" s="98"/>
      <c r="CC42" s="98"/>
      <c r="CD42" s="98"/>
      <c r="CE42" s="98"/>
      <c r="CF42" s="98"/>
      <c r="CG42" s="99"/>
      <c r="CK42" s="155"/>
      <c r="CL42" s="156"/>
      <c r="CM42" s="198" t="s">
        <v>275</v>
      </c>
      <c r="CN42" s="199"/>
      <c r="CO42" s="462" t="s">
        <v>227</v>
      </c>
      <c r="CP42" s="463"/>
      <c r="CQ42" s="463"/>
      <c r="CR42" s="463"/>
      <c r="CS42" s="463"/>
      <c r="CT42" s="463"/>
      <c r="CU42" s="463"/>
      <c r="CV42" s="464"/>
      <c r="CW42" s="465" t="s">
        <v>181</v>
      </c>
      <c r="CX42" s="466"/>
      <c r="CY42" s="466"/>
      <c r="CZ42" s="467"/>
      <c r="DA42" s="468" t="s">
        <v>181</v>
      </c>
      <c r="DB42" s="469"/>
      <c r="DC42" s="469"/>
      <c r="DD42" s="469"/>
      <c r="DE42" s="469"/>
      <c r="DF42" s="469"/>
      <c r="DG42" s="469"/>
      <c r="DH42" s="469"/>
      <c r="DI42" s="469"/>
      <c r="DJ42" s="469"/>
      <c r="DK42" s="469"/>
      <c r="DL42" s="469"/>
      <c r="DM42" s="469"/>
      <c r="DN42" s="435"/>
      <c r="DO42" s="435"/>
      <c r="DP42" s="435"/>
      <c r="DQ42" s="435"/>
      <c r="DR42" s="435"/>
      <c r="DS42" s="435"/>
      <c r="DT42" s="435"/>
      <c r="DU42" s="435"/>
      <c r="DV42" s="435"/>
      <c r="DW42" s="435"/>
      <c r="DX42" s="435"/>
      <c r="DY42" s="435"/>
      <c r="DZ42" s="436"/>
      <c r="EA42" s="3"/>
      <c r="EE42" s="53" t="s">
        <v>104</v>
      </c>
      <c r="EF42" s="54"/>
      <c r="EG42" s="54"/>
      <c r="EH42" s="54"/>
      <c r="EI42" s="54"/>
      <c r="EJ42" s="54"/>
      <c r="EK42" s="54"/>
      <c r="EL42" s="54"/>
      <c r="EM42" s="54"/>
      <c r="EN42" s="54"/>
      <c r="EO42" s="54"/>
      <c r="EP42" s="54"/>
      <c r="EQ42" s="54"/>
      <c r="ER42" s="55"/>
      <c r="FK42" s="2" t="s">
        <v>226</v>
      </c>
    </row>
    <row r="43" spans="1:167" s="2" customFormat="1" ht="15.95"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CK43" s="100"/>
      <c r="CL43" s="100"/>
      <c r="CM43" s="37"/>
      <c r="CN43" s="37"/>
      <c r="CO43" s="22"/>
      <c r="CP43" s="22"/>
      <c r="CQ43" s="22"/>
      <c r="CR43" s="22"/>
      <c r="CS43" s="22"/>
      <c r="CT43" s="22"/>
      <c r="CU43" s="22"/>
      <c r="CV43" s="22"/>
      <c r="CW43" s="4"/>
      <c r="CX43" s="4"/>
      <c r="CY43" s="4"/>
      <c r="CZ43" s="4"/>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101"/>
      <c r="EB43" s="101"/>
      <c r="EE43" s="66">
        <v>1</v>
      </c>
      <c r="EF43" s="11" t="s">
        <v>59</v>
      </c>
      <c r="EG43" s="67"/>
      <c r="EH43" s="67"/>
      <c r="EI43" s="67"/>
      <c r="EJ43" s="67"/>
      <c r="EK43" s="67"/>
      <c r="EL43" s="67"/>
      <c r="EM43" s="67"/>
      <c r="EN43" s="67"/>
      <c r="EO43" s="67"/>
      <c r="EP43" s="67"/>
      <c r="EQ43" s="67"/>
      <c r="ER43" s="68"/>
      <c r="FK43" s="2" t="s">
        <v>224</v>
      </c>
    </row>
    <row r="44" spans="1:167" s="2" customFormat="1" ht="15.9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s="102"/>
      <c r="AQ44" s="102"/>
      <c r="AR44" s="375" t="s">
        <v>285</v>
      </c>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5"/>
      <c r="CF44" s="375"/>
      <c r="CG44" s="375"/>
      <c r="CH44" s="103"/>
      <c r="CI44" s="103"/>
      <c r="CJ44" s="103"/>
      <c r="CK44" s="104"/>
      <c r="CL44" s="104"/>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6"/>
      <c r="EB44" s="106"/>
      <c r="EC44" s="106"/>
      <c r="EE44" s="61">
        <v>2</v>
      </c>
      <c r="EF44" s="15" t="s">
        <v>60</v>
      </c>
      <c r="EG44" s="20"/>
      <c r="EH44" s="20"/>
      <c r="EI44" s="20"/>
      <c r="EJ44" s="20"/>
      <c r="EK44" s="20"/>
      <c r="EL44" s="20"/>
      <c r="EM44" s="20"/>
      <c r="EN44" s="20"/>
      <c r="EO44" s="20"/>
      <c r="EP44" s="20"/>
      <c r="EQ44" s="20"/>
      <c r="ER44" s="36"/>
    </row>
    <row r="45" spans="1:167" s="2" customFormat="1" ht="15.9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EA45" s="101"/>
      <c r="EB45" s="101"/>
      <c r="EE45" s="61">
        <v>3</v>
      </c>
      <c r="EF45" s="15" t="s">
        <v>61</v>
      </c>
      <c r="EG45" s="20"/>
      <c r="EH45" s="20"/>
      <c r="EI45" s="20"/>
      <c r="EJ45" s="20"/>
      <c r="EK45" s="20"/>
      <c r="EL45" s="20"/>
      <c r="EM45" s="20"/>
      <c r="EN45" s="20"/>
      <c r="EO45" s="20"/>
      <c r="EP45" s="20"/>
      <c r="EQ45" s="20"/>
      <c r="ER45" s="36"/>
    </row>
    <row r="46" spans="1:167" s="2" customFormat="1" ht="15.9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s="432" t="s">
        <v>276</v>
      </c>
      <c r="AS46" s="433"/>
      <c r="AT46" s="434"/>
      <c r="AU46" s="428" t="s">
        <v>277</v>
      </c>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c r="CB46" s="429"/>
      <c r="CC46" s="429"/>
      <c r="CD46" s="429"/>
      <c r="CE46" s="429"/>
      <c r="CF46" s="429"/>
      <c r="CG46" s="430"/>
      <c r="CK46" s="422" t="s">
        <v>269</v>
      </c>
      <c r="CL46" s="423"/>
      <c r="CM46" s="424"/>
      <c r="CN46" s="438" t="s">
        <v>295</v>
      </c>
      <c r="CO46" s="439"/>
      <c r="CP46" s="439"/>
      <c r="CQ46" s="439"/>
      <c r="CR46" s="439"/>
      <c r="CS46" s="439"/>
      <c r="CT46" s="439"/>
      <c r="CU46" s="439"/>
      <c r="CV46" s="439"/>
      <c r="CW46" s="439"/>
      <c r="CX46" s="439"/>
      <c r="CY46" s="439"/>
      <c r="CZ46" s="439"/>
      <c r="DA46" s="439"/>
      <c r="DB46" s="439"/>
      <c r="DC46" s="439"/>
      <c r="DD46" s="439"/>
      <c r="DE46" s="439"/>
      <c r="DF46" s="439"/>
      <c r="DG46" s="439"/>
      <c r="DH46" s="439"/>
      <c r="DI46" s="439"/>
      <c r="DJ46" s="439"/>
      <c r="DK46" s="439"/>
      <c r="DL46" s="439"/>
      <c r="DM46" s="439"/>
      <c r="DN46" s="439"/>
      <c r="DO46" s="439"/>
      <c r="DP46" s="439"/>
      <c r="DQ46" s="439"/>
      <c r="DR46" s="439"/>
      <c r="DS46" s="439"/>
      <c r="DT46" s="439"/>
      <c r="DU46" s="439"/>
      <c r="DV46" s="439"/>
      <c r="DW46" s="439"/>
      <c r="DX46" s="439"/>
      <c r="DY46" s="439"/>
      <c r="DZ46" s="440"/>
      <c r="EA46" s="101"/>
      <c r="EB46" s="101"/>
      <c r="EE46" s="61">
        <v>4</v>
      </c>
      <c r="EF46" s="15" t="s">
        <v>62</v>
      </c>
      <c r="EG46" s="20"/>
      <c r="EH46" s="20"/>
      <c r="EI46" s="20"/>
      <c r="EJ46" s="20"/>
      <c r="EK46" s="20"/>
      <c r="EL46" s="20"/>
      <c r="EM46" s="20"/>
      <c r="EN46" s="20"/>
      <c r="EO46" s="20"/>
      <c r="EP46" s="20"/>
      <c r="EQ46" s="20"/>
      <c r="ER46" s="36"/>
    </row>
    <row r="47" spans="1:167" s="2" customFormat="1" ht="15.9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s="432" t="s">
        <v>278</v>
      </c>
      <c r="AS47" s="433"/>
      <c r="AT47" s="434"/>
      <c r="AU47" s="428" t="s">
        <v>279</v>
      </c>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c r="CB47" s="429"/>
      <c r="CC47" s="429"/>
      <c r="CD47" s="429"/>
      <c r="CE47" s="429"/>
      <c r="CF47" s="429"/>
      <c r="CG47" s="430"/>
      <c r="CK47" s="425"/>
      <c r="CL47" s="426"/>
      <c r="CM47" s="427"/>
      <c r="CN47" s="451"/>
      <c r="CO47" s="452"/>
      <c r="CP47" s="452"/>
      <c r="CQ47" s="452"/>
      <c r="CR47" s="452"/>
      <c r="CS47" s="452"/>
      <c r="CT47" s="452"/>
      <c r="CU47" s="452"/>
      <c r="CV47" s="452"/>
      <c r="CW47" s="452"/>
      <c r="CX47" s="452"/>
      <c r="CY47" s="452"/>
      <c r="CZ47" s="452"/>
      <c r="DA47" s="452"/>
      <c r="DB47" s="452"/>
      <c r="DC47" s="452"/>
      <c r="DD47" s="452"/>
      <c r="DE47" s="452"/>
      <c r="DF47" s="452"/>
      <c r="DG47" s="452"/>
      <c r="DH47" s="452"/>
      <c r="DI47" s="452"/>
      <c r="DJ47" s="452"/>
      <c r="DK47" s="452"/>
      <c r="DL47" s="452"/>
      <c r="DM47" s="452"/>
      <c r="DN47" s="452"/>
      <c r="DO47" s="452"/>
      <c r="DP47" s="452"/>
      <c r="DQ47" s="452"/>
      <c r="DR47" s="452"/>
      <c r="DS47" s="452"/>
      <c r="DT47" s="452"/>
      <c r="DU47" s="452"/>
      <c r="DV47" s="452"/>
      <c r="DW47" s="452"/>
      <c r="DX47" s="452"/>
      <c r="DY47" s="452"/>
      <c r="DZ47" s="453"/>
      <c r="EE47" s="61">
        <v>5</v>
      </c>
      <c r="EF47" s="15" t="s">
        <v>63</v>
      </c>
      <c r="EG47" s="20"/>
      <c r="EH47" s="20"/>
      <c r="EI47" s="20"/>
      <c r="EJ47" s="20"/>
      <c r="EK47" s="20"/>
      <c r="EL47" s="20"/>
      <c r="EM47" s="20"/>
      <c r="EN47" s="20"/>
      <c r="EO47" s="20"/>
      <c r="EP47" s="20"/>
      <c r="EQ47" s="20"/>
      <c r="ER47" s="36"/>
    </row>
    <row r="48" spans="1:167" s="2" customFormat="1" ht="15.9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s="432" t="s">
        <v>280</v>
      </c>
      <c r="AS48" s="433"/>
      <c r="AT48" s="434"/>
      <c r="AU48" s="428" t="s">
        <v>277</v>
      </c>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30"/>
      <c r="CK48" s="432" t="s">
        <v>297</v>
      </c>
      <c r="CL48" s="433"/>
      <c r="CM48" s="434"/>
      <c r="CN48" s="428" t="s">
        <v>296</v>
      </c>
      <c r="CO48" s="429"/>
      <c r="CP48" s="429"/>
      <c r="CQ48" s="429"/>
      <c r="CR48" s="429"/>
      <c r="CS48" s="429"/>
      <c r="CT48" s="429"/>
      <c r="CU48" s="429"/>
      <c r="CV48" s="429"/>
      <c r="CW48" s="429"/>
      <c r="CX48" s="429"/>
      <c r="CY48" s="429"/>
      <c r="CZ48" s="429"/>
      <c r="DA48" s="429"/>
      <c r="DB48" s="429"/>
      <c r="DC48" s="429"/>
      <c r="DD48" s="429"/>
      <c r="DE48" s="429"/>
      <c r="DF48" s="429"/>
      <c r="DG48" s="429"/>
      <c r="DH48" s="429"/>
      <c r="DI48" s="429"/>
      <c r="DJ48" s="429"/>
      <c r="DK48" s="429"/>
      <c r="DL48" s="429"/>
      <c r="DM48" s="429"/>
      <c r="DN48" s="429"/>
      <c r="DO48" s="429"/>
      <c r="DP48" s="429"/>
      <c r="DQ48" s="429"/>
      <c r="DR48" s="429"/>
      <c r="DS48" s="429"/>
      <c r="DT48" s="429"/>
      <c r="DU48" s="429"/>
      <c r="DV48" s="429"/>
      <c r="DW48" s="429"/>
      <c r="DX48" s="429"/>
      <c r="DY48" s="429"/>
      <c r="DZ48" s="430"/>
      <c r="EE48" s="61">
        <v>6</v>
      </c>
      <c r="EF48" s="15" t="s">
        <v>64</v>
      </c>
      <c r="EG48" s="20"/>
      <c r="EH48" s="20"/>
      <c r="EI48" s="20"/>
      <c r="EJ48" s="20"/>
      <c r="EK48" s="20"/>
      <c r="EL48" s="20"/>
      <c r="EM48" s="20"/>
      <c r="EN48" s="20"/>
      <c r="EO48" s="20"/>
      <c r="EP48" s="20"/>
      <c r="EQ48" s="20"/>
      <c r="ER48" s="36"/>
    </row>
    <row r="49" spans="1:157" s="2" customFormat="1" ht="15.95" customHeight="1" thickBo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s="422" t="s">
        <v>281</v>
      </c>
      <c r="AS49" s="423"/>
      <c r="AT49" s="424"/>
      <c r="AU49" s="438" t="s">
        <v>282</v>
      </c>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439"/>
      <c r="CA49" s="439"/>
      <c r="CB49" s="439"/>
      <c r="CC49" s="439"/>
      <c r="CD49" s="439"/>
      <c r="CE49" s="439"/>
      <c r="CF49" s="439"/>
      <c r="CG49" s="440"/>
      <c r="CK49" s="422" t="s">
        <v>274</v>
      </c>
      <c r="CL49" s="423"/>
      <c r="CM49" s="424"/>
      <c r="CN49" s="438" t="s">
        <v>335</v>
      </c>
      <c r="CO49" s="457"/>
      <c r="CP49" s="457"/>
      <c r="CQ49" s="457"/>
      <c r="CR49" s="457"/>
      <c r="CS49" s="457"/>
      <c r="CT49" s="457"/>
      <c r="CU49" s="457"/>
      <c r="CV49" s="457"/>
      <c r="CW49" s="457"/>
      <c r="CX49" s="457"/>
      <c r="CY49" s="457"/>
      <c r="CZ49" s="457"/>
      <c r="DA49" s="457"/>
      <c r="DB49" s="457"/>
      <c r="DC49" s="457"/>
      <c r="DD49" s="457"/>
      <c r="DE49" s="457"/>
      <c r="DF49" s="457"/>
      <c r="DG49" s="457"/>
      <c r="DH49" s="457"/>
      <c r="DI49" s="457"/>
      <c r="DJ49" s="457"/>
      <c r="DK49" s="457"/>
      <c r="DL49" s="457"/>
      <c r="DM49" s="457"/>
      <c r="DN49" s="457"/>
      <c r="DO49" s="457"/>
      <c r="DP49" s="457"/>
      <c r="DQ49" s="457"/>
      <c r="DR49" s="457"/>
      <c r="DS49" s="457"/>
      <c r="DT49" s="457"/>
      <c r="DU49" s="457"/>
      <c r="DV49" s="457"/>
      <c r="DW49" s="457"/>
      <c r="DX49" s="457"/>
      <c r="DY49" s="457"/>
      <c r="DZ49" s="458"/>
      <c r="EE49" s="63">
        <v>7</v>
      </c>
      <c r="EF49" s="64" t="s">
        <v>65</v>
      </c>
      <c r="EG49" s="43"/>
      <c r="EH49" s="43"/>
      <c r="EI49" s="43"/>
      <c r="EJ49" s="43"/>
      <c r="EK49" s="43"/>
      <c r="EL49" s="43"/>
      <c r="EM49" s="43"/>
      <c r="EN49" s="43"/>
      <c r="EO49" s="43"/>
      <c r="EP49" s="43"/>
      <c r="EQ49" s="43"/>
      <c r="ER49" s="44"/>
    </row>
    <row r="50" spans="1:157" s="2" customFormat="1" ht="15.9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s="425"/>
      <c r="AS50" s="426"/>
      <c r="AT50" s="427"/>
      <c r="AU50" s="441"/>
      <c r="AV50" s="442"/>
      <c r="AW50" s="442"/>
      <c r="AX50" s="442"/>
      <c r="AY50" s="442"/>
      <c r="AZ50" s="442"/>
      <c r="BA50" s="442"/>
      <c r="BB50" s="442"/>
      <c r="BC50" s="442"/>
      <c r="BD50" s="442"/>
      <c r="BE50" s="442"/>
      <c r="BF50" s="442"/>
      <c r="BG50" s="442"/>
      <c r="BH50" s="442"/>
      <c r="BI50" s="442"/>
      <c r="BJ50" s="442"/>
      <c r="BK50" s="442"/>
      <c r="BL50" s="442"/>
      <c r="BM50" s="442"/>
      <c r="BN50" s="442"/>
      <c r="BO50" s="442"/>
      <c r="BP50" s="442"/>
      <c r="BQ50" s="442"/>
      <c r="BR50" s="442"/>
      <c r="BS50" s="442"/>
      <c r="BT50" s="442"/>
      <c r="BU50" s="442"/>
      <c r="BV50" s="442"/>
      <c r="BW50" s="442"/>
      <c r="BX50" s="442"/>
      <c r="BY50" s="442"/>
      <c r="BZ50" s="442"/>
      <c r="CA50" s="442"/>
      <c r="CB50" s="442"/>
      <c r="CC50" s="442"/>
      <c r="CD50" s="442"/>
      <c r="CE50" s="442"/>
      <c r="CF50" s="442"/>
      <c r="CG50" s="443"/>
      <c r="CJ50" s="108"/>
      <c r="CK50" s="425"/>
      <c r="CL50" s="426"/>
      <c r="CM50" s="427"/>
      <c r="CN50" s="459"/>
      <c r="CO50" s="460"/>
      <c r="CP50" s="460"/>
      <c r="CQ50" s="460"/>
      <c r="CR50" s="460"/>
      <c r="CS50" s="460"/>
      <c r="CT50" s="460"/>
      <c r="CU50" s="460"/>
      <c r="CV50" s="460"/>
      <c r="CW50" s="460"/>
      <c r="CX50" s="460"/>
      <c r="CY50" s="460"/>
      <c r="CZ50" s="460"/>
      <c r="DA50" s="460"/>
      <c r="DB50" s="460"/>
      <c r="DC50" s="460"/>
      <c r="DD50" s="460"/>
      <c r="DE50" s="460"/>
      <c r="DF50" s="460"/>
      <c r="DG50" s="460"/>
      <c r="DH50" s="460"/>
      <c r="DI50" s="460"/>
      <c r="DJ50" s="460"/>
      <c r="DK50" s="460"/>
      <c r="DL50" s="460"/>
      <c r="DM50" s="460"/>
      <c r="DN50" s="460"/>
      <c r="DO50" s="460"/>
      <c r="DP50" s="460"/>
      <c r="DQ50" s="460"/>
      <c r="DR50" s="460"/>
      <c r="DS50" s="460"/>
      <c r="DT50" s="460"/>
      <c r="DU50" s="460"/>
      <c r="DV50" s="460"/>
      <c r="DW50" s="460"/>
      <c r="DX50" s="460"/>
      <c r="DY50" s="460"/>
      <c r="DZ50" s="461"/>
      <c r="EC50" s="108"/>
      <c r="EF50" s="2" t="s">
        <v>246</v>
      </c>
    </row>
    <row r="51" spans="1:157" s="2" customFormat="1" ht="15.95" customHeight="1" thickBo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s="432" t="s">
        <v>283</v>
      </c>
      <c r="AS51" s="433"/>
      <c r="AT51" s="434"/>
      <c r="AU51" s="428" t="s">
        <v>277</v>
      </c>
      <c r="AV51" s="429"/>
      <c r="AW51" s="429"/>
      <c r="AX51" s="429"/>
      <c r="AY51" s="429"/>
      <c r="AZ51" s="429"/>
      <c r="BA51" s="429"/>
      <c r="BB51" s="429"/>
      <c r="BC51" s="429"/>
      <c r="BD51" s="429"/>
      <c r="BE51" s="429"/>
      <c r="BF51" s="429"/>
      <c r="BG51" s="429"/>
      <c r="BH51" s="429"/>
      <c r="BI51" s="429"/>
      <c r="BJ51" s="429"/>
      <c r="BK51" s="429"/>
      <c r="BL51" s="429"/>
      <c r="BM51" s="429"/>
      <c r="BN51" s="429"/>
      <c r="BO51" s="429"/>
      <c r="BP51" s="429"/>
      <c r="BQ51" s="429"/>
      <c r="BR51" s="429"/>
      <c r="BS51" s="429"/>
      <c r="BT51" s="429"/>
      <c r="BU51" s="429"/>
      <c r="BV51" s="429"/>
      <c r="BW51" s="429"/>
      <c r="BX51" s="429"/>
      <c r="BY51" s="429"/>
      <c r="BZ51" s="429"/>
      <c r="CA51" s="429"/>
      <c r="CB51" s="429"/>
      <c r="CC51" s="429"/>
      <c r="CD51" s="429"/>
      <c r="CE51" s="429"/>
      <c r="CF51" s="429"/>
      <c r="CG51" s="430"/>
      <c r="CH51" s="108"/>
      <c r="CI51" s="108"/>
      <c r="CJ51" s="108"/>
      <c r="CK51" s="432" t="s">
        <v>275</v>
      </c>
      <c r="CL51" s="433"/>
      <c r="CM51" s="434"/>
      <c r="CN51" s="428" t="s">
        <v>298</v>
      </c>
      <c r="CO51" s="429"/>
      <c r="CP51" s="429"/>
      <c r="CQ51" s="429"/>
      <c r="CR51" s="429"/>
      <c r="CS51" s="429"/>
      <c r="CT51" s="429"/>
      <c r="CU51" s="429"/>
      <c r="CV51" s="429"/>
      <c r="CW51" s="429"/>
      <c r="CX51" s="429"/>
      <c r="CY51" s="429"/>
      <c r="CZ51" s="429"/>
      <c r="DA51" s="429"/>
      <c r="DB51" s="429"/>
      <c r="DC51" s="429"/>
      <c r="DD51" s="429"/>
      <c r="DE51" s="429"/>
      <c r="DF51" s="429"/>
      <c r="DG51" s="429"/>
      <c r="DH51" s="429"/>
      <c r="DI51" s="429"/>
      <c r="DJ51" s="429"/>
      <c r="DK51" s="429"/>
      <c r="DL51" s="429"/>
      <c r="DM51" s="429"/>
      <c r="DN51" s="429"/>
      <c r="DO51" s="429"/>
      <c r="DP51" s="429"/>
      <c r="DQ51" s="429"/>
      <c r="DR51" s="429"/>
      <c r="DS51" s="429"/>
      <c r="DT51" s="429"/>
      <c r="DU51" s="429"/>
      <c r="DV51" s="429"/>
      <c r="DW51" s="429"/>
      <c r="DX51" s="429"/>
      <c r="DY51" s="429"/>
      <c r="DZ51" s="430"/>
      <c r="EC51" s="108"/>
    </row>
    <row r="52" spans="1:157" s="2" customFormat="1" ht="15.95" customHeight="1" thickBo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s="432" t="s">
        <v>260</v>
      </c>
      <c r="AS52" s="433"/>
      <c r="AT52" s="434"/>
      <c r="AU52" s="428" t="s">
        <v>284</v>
      </c>
      <c r="AV52" s="429"/>
      <c r="AW52" s="429"/>
      <c r="AX52" s="429"/>
      <c r="AY52" s="429"/>
      <c r="AZ52" s="429"/>
      <c r="BA52" s="429"/>
      <c r="BB52" s="429"/>
      <c r="BC52" s="429"/>
      <c r="BD52" s="429"/>
      <c r="BE52" s="429"/>
      <c r="BF52" s="429"/>
      <c r="BG52" s="429"/>
      <c r="BH52" s="429"/>
      <c r="BI52" s="429"/>
      <c r="BJ52" s="429"/>
      <c r="BK52" s="429"/>
      <c r="BL52" s="429"/>
      <c r="BM52" s="429"/>
      <c r="BN52" s="429"/>
      <c r="BO52" s="429"/>
      <c r="BP52" s="429"/>
      <c r="BQ52" s="429"/>
      <c r="BR52" s="429"/>
      <c r="BS52" s="429"/>
      <c r="BT52" s="429"/>
      <c r="BU52" s="429"/>
      <c r="BV52" s="429"/>
      <c r="BW52" s="429"/>
      <c r="BX52" s="429"/>
      <c r="BY52" s="429"/>
      <c r="BZ52" s="429"/>
      <c r="CA52" s="429"/>
      <c r="CB52" s="429"/>
      <c r="CC52" s="429"/>
      <c r="CD52" s="429"/>
      <c r="CE52" s="429"/>
      <c r="CF52" s="429"/>
      <c r="CG52" s="430"/>
      <c r="CH52" s="108"/>
      <c r="CI52" s="108"/>
      <c r="CJ52" s="108"/>
      <c r="CK52" s="192"/>
      <c r="CL52" s="192"/>
      <c r="CM52" s="192"/>
      <c r="CN52" s="442"/>
      <c r="CO52" s="442"/>
      <c r="CP52" s="442"/>
      <c r="CQ52" s="442"/>
      <c r="CR52" s="442"/>
      <c r="CS52" s="442"/>
      <c r="CT52" s="442"/>
      <c r="CU52" s="442"/>
      <c r="CV52" s="442"/>
      <c r="CW52" s="442"/>
      <c r="CX52" s="442"/>
      <c r="CY52" s="442"/>
      <c r="CZ52" s="442"/>
      <c r="DA52" s="442"/>
      <c r="DB52" s="442"/>
      <c r="DC52" s="442"/>
      <c r="DD52" s="442"/>
      <c r="DE52" s="442"/>
      <c r="DF52" s="442"/>
      <c r="DG52" s="442"/>
      <c r="DH52" s="442"/>
      <c r="DI52" s="442"/>
      <c r="DJ52" s="442"/>
      <c r="DK52" s="442"/>
      <c r="DL52" s="442"/>
      <c r="DM52" s="442"/>
      <c r="DN52" s="442"/>
      <c r="DO52" s="442"/>
      <c r="DP52" s="442"/>
      <c r="DQ52" s="442"/>
      <c r="DR52" s="442"/>
      <c r="DS52" s="442"/>
      <c r="DT52" s="442"/>
      <c r="DU52" s="442"/>
      <c r="DV52" s="442"/>
      <c r="DW52" s="442"/>
      <c r="DX52" s="442"/>
      <c r="DY52" s="442"/>
      <c r="DZ52" s="442"/>
      <c r="EC52" s="108"/>
      <c r="EE52" s="53" t="s">
        <v>66</v>
      </c>
      <c r="EF52" s="54"/>
      <c r="EG52" s="54"/>
      <c r="EH52" s="54"/>
      <c r="EI52" s="54"/>
      <c r="EJ52" s="54"/>
      <c r="EK52" s="54"/>
      <c r="EL52" s="54"/>
      <c r="EM52" s="54"/>
      <c r="EN52" s="54"/>
      <c r="EO52" s="54"/>
      <c r="EP52" s="54"/>
      <c r="EQ52" s="54"/>
      <c r="ER52" s="55"/>
    </row>
    <row r="53" spans="1:157" s="2" customFormat="1" ht="15.9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s="432" t="s">
        <v>261</v>
      </c>
      <c r="AS53" s="433"/>
      <c r="AT53" s="434"/>
      <c r="AU53" s="428" t="s">
        <v>286</v>
      </c>
      <c r="AV53" s="429"/>
      <c r="AW53" s="429"/>
      <c r="AX53" s="429"/>
      <c r="AY53" s="429"/>
      <c r="AZ53" s="429"/>
      <c r="BA53" s="429"/>
      <c r="BB53" s="429"/>
      <c r="BC53" s="429"/>
      <c r="BD53" s="429"/>
      <c r="BE53" s="429"/>
      <c r="BF53" s="429"/>
      <c r="BG53" s="429"/>
      <c r="BH53" s="429"/>
      <c r="BI53" s="429"/>
      <c r="BJ53" s="429"/>
      <c r="BK53" s="429"/>
      <c r="BL53" s="429"/>
      <c r="BM53" s="429"/>
      <c r="BN53" s="429"/>
      <c r="BO53" s="429"/>
      <c r="BP53" s="429"/>
      <c r="BQ53" s="429"/>
      <c r="BR53" s="429"/>
      <c r="BS53" s="429"/>
      <c r="BT53" s="429"/>
      <c r="BU53" s="429"/>
      <c r="BV53" s="429"/>
      <c r="BW53" s="429"/>
      <c r="BX53" s="429"/>
      <c r="BY53" s="429"/>
      <c r="BZ53" s="429"/>
      <c r="CA53" s="429"/>
      <c r="CB53" s="429"/>
      <c r="CC53" s="429"/>
      <c r="CD53" s="429"/>
      <c r="CE53" s="429"/>
      <c r="CF53" s="429"/>
      <c r="CG53" s="430"/>
      <c r="CH53" s="108"/>
      <c r="CI53" s="108"/>
      <c r="CJ53" s="108"/>
      <c r="CK53" s="107" t="s">
        <v>108</v>
      </c>
      <c r="CL53" s="107"/>
      <c r="CM53" s="107"/>
      <c r="CN53" s="107"/>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C53" s="108"/>
      <c r="EE53" s="110">
        <v>0</v>
      </c>
      <c r="EF53" s="369" t="s">
        <v>181</v>
      </c>
      <c r="EG53" s="370"/>
      <c r="EH53" s="370"/>
      <c r="EI53" s="370"/>
      <c r="EJ53" s="370"/>
      <c r="EK53" s="370"/>
      <c r="EL53" s="370"/>
      <c r="EM53" s="370"/>
      <c r="EN53" s="370"/>
      <c r="EO53" s="370"/>
      <c r="EP53" s="370"/>
      <c r="EQ53" s="370"/>
      <c r="ER53" s="371"/>
      <c r="ES53" s="51" t="s">
        <v>146</v>
      </c>
      <c r="ET53" s="51" t="s">
        <v>146</v>
      </c>
      <c r="EU53" s="51" t="s">
        <v>146</v>
      </c>
      <c r="EV53" s="51" t="s">
        <v>146</v>
      </c>
      <c r="EW53" s="51" t="s">
        <v>146</v>
      </c>
      <c r="EY53" s="189" t="s">
        <v>141</v>
      </c>
      <c r="EZ53" s="189"/>
      <c r="FA53" s="189"/>
    </row>
    <row r="54" spans="1:157" s="2" customFormat="1" ht="15.9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s="432" t="s">
        <v>262</v>
      </c>
      <c r="AS54" s="433"/>
      <c r="AT54" s="434"/>
      <c r="AU54" s="428" t="s">
        <v>287</v>
      </c>
      <c r="AV54" s="429"/>
      <c r="AW54" s="429"/>
      <c r="AX54" s="429"/>
      <c r="AY54" s="429"/>
      <c r="AZ54" s="429"/>
      <c r="BA54" s="429"/>
      <c r="BB54" s="429"/>
      <c r="BC54" s="429"/>
      <c r="BD54" s="429"/>
      <c r="BE54" s="429"/>
      <c r="BF54" s="429"/>
      <c r="BG54" s="429"/>
      <c r="BH54" s="429"/>
      <c r="BI54" s="429"/>
      <c r="BJ54" s="429"/>
      <c r="BK54" s="429"/>
      <c r="BL54" s="429"/>
      <c r="BM54" s="429"/>
      <c r="BN54" s="429"/>
      <c r="BO54" s="429"/>
      <c r="BP54" s="429"/>
      <c r="BQ54" s="429"/>
      <c r="BR54" s="429"/>
      <c r="BS54" s="429"/>
      <c r="BT54" s="429"/>
      <c r="BU54" s="429"/>
      <c r="BV54" s="429"/>
      <c r="BW54" s="429"/>
      <c r="BX54" s="429"/>
      <c r="BY54" s="429"/>
      <c r="BZ54" s="429"/>
      <c r="CA54" s="429"/>
      <c r="CB54" s="429"/>
      <c r="CC54" s="429"/>
      <c r="CD54" s="429"/>
      <c r="CE54" s="429"/>
      <c r="CF54" s="429"/>
      <c r="CG54" s="430"/>
      <c r="CH54" s="108"/>
      <c r="CI54" s="108"/>
      <c r="CJ54" s="108"/>
      <c r="CK54" s="454" t="s">
        <v>95</v>
      </c>
      <c r="CL54" s="203" t="s">
        <v>302</v>
      </c>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5"/>
      <c r="EC54" s="108"/>
      <c r="EE54" s="56">
        <v>1</v>
      </c>
      <c r="EF54" s="190" t="s">
        <v>71</v>
      </c>
      <c r="EG54" s="336"/>
      <c r="EH54" s="336"/>
      <c r="EI54" s="336"/>
      <c r="EJ54" s="336"/>
      <c r="EK54" s="336"/>
      <c r="EL54" s="336"/>
      <c r="EM54" s="336"/>
      <c r="EN54" s="336"/>
      <c r="EO54" s="336"/>
      <c r="EP54" s="336"/>
      <c r="EQ54" s="336"/>
      <c r="ER54" s="372"/>
      <c r="ES54" s="51">
        <v>50</v>
      </c>
      <c r="ET54" s="51">
        <v>100</v>
      </c>
      <c r="EU54" s="51">
        <v>1</v>
      </c>
      <c r="EV54" s="51">
        <v>10</v>
      </c>
      <c r="EW54" s="51" t="s">
        <v>146</v>
      </c>
      <c r="EY54" s="189">
        <v>150</v>
      </c>
      <c r="EZ54" s="189"/>
      <c r="FA54" s="189"/>
    </row>
    <row r="55" spans="1:157" s="2" customFormat="1" ht="15.9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s="422" t="s">
        <v>263</v>
      </c>
      <c r="AS55" s="423"/>
      <c r="AT55" s="424"/>
      <c r="AU55" s="438" t="s">
        <v>288</v>
      </c>
      <c r="AV55" s="439"/>
      <c r="AW55" s="439"/>
      <c r="AX55" s="439"/>
      <c r="AY55" s="439"/>
      <c r="AZ55" s="439"/>
      <c r="BA55" s="439"/>
      <c r="BB55" s="439"/>
      <c r="BC55" s="439"/>
      <c r="BD55" s="439"/>
      <c r="BE55" s="439"/>
      <c r="BF55" s="439"/>
      <c r="BG55" s="439"/>
      <c r="BH55" s="439"/>
      <c r="BI55" s="439"/>
      <c r="BJ55" s="439"/>
      <c r="BK55" s="439"/>
      <c r="BL55" s="439"/>
      <c r="BM55" s="439"/>
      <c r="BN55" s="439"/>
      <c r="BO55" s="439"/>
      <c r="BP55" s="439"/>
      <c r="BQ55" s="439"/>
      <c r="BR55" s="439"/>
      <c r="BS55" s="439"/>
      <c r="BT55" s="439"/>
      <c r="BU55" s="439"/>
      <c r="BV55" s="439"/>
      <c r="BW55" s="439"/>
      <c r="BX55" s="439"/>
      <c r="BY55" s="439"/>
      <c r="BZ55" s="439"/>
      <c r="CA55" s="439"/>
      <c r="CB55" s="439"/>
      <c r="CC55" s="439"/>
      <c r="CD55" s="439"/>
      <c r="CE55" s="439"/>
      <c r="CF55" s="439"/>
      <c r="CG55" s="440"/>
      <c r="CH55" s="108"/>
      <c r="CI55" s="108"/>
      <c r="CJ55" s="108"/>
      <c r="CK55" s="455"/>
      <c r="CL55" s="206"/>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8"/>
      <c r="EC55" s="108"/>
      <c r="EE55" s="61">
        <v>2</v>
      </c>
      <c r="EF55" s="190" t="s">
        <v>72</v>
      </c>
      <c r="EG55" s="336"/>
      <c r="EH55" s="336"/>
      <c r="EI55" s="336"/>
      <c r="EJ55" s="336"/>
      <c r="EK55" s="336"/>
      <c r="EL55" s="336"/>
      <c r="EM55" s="336"/>
      <c r="EN55" s="336"/>
      <c r="EO55" s="336"/>
      <c r="EP55" s="336"/>
      <c r="EQ55" s="336"/>
      <c r="ER55" s="372"/>
      <c r="ES55" s="51">
        <v>60</v>
      </c>
      <c r="ET55" s="51">
        <v>150</v>
      </c>
      <c r="EU55" s="51" t="s">
        <v>146</v>
      </c>
      <c r="EV55" s="51">
        <v>10</v>
      </c>
      <c r="EW55" s="51" t="s">
        <v>146</v>
      </c>
      <c r="EY55" s="189">
        <v>200</v>
      </c>
      <c r="EZ55" s="189"/>
      <c r="FA55" s="189"/>
    </row>
    <row r="56" spans="1:157" s="2" customFormat="1" ht="15.9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s="425"/>
      <c r="AS56" s="426"/>
      <c r="AT56" s="427"/>
      <c r="AU56" s="441"/>
      <c r="AV56" s="442"/>
      <c r="AW56" s="442"/>
      <c r="AX56" s="442"/>
      <c r="AY56" s="442"/>
      <c r="AZ56" s="442"/>
      <c r="BA56" s="442"/>
      <c r="BB56" s="442"/>
      <c r="BC56" s="442"/>
      <c r="BD56" s="442"/>
      <c r="BE56" s="442"/>
      <c r="BF56" s="442"/>
      <c r="BG56" s="442"/>
      <c r="BH56" s="442"/>
      <c r="BI56" s="442"/>
      <c r="BJ56" s="442"/>
      <c r="BK56" s="442"/>
      <c r="BL56" s="442"/>
      <c r="BM56" s="442"/>
      <c r="BN56" s="442"/>
      <c r="BO56" s="442"/>
      <c r="BP56" s="442"/>
      <c r="BQ56" s="442"/>
      <c r="BR56" s="442"/>
      <c r="BS56" s="442"/>
      <c r="BT56" s="442"/>
      <c r="BU56" s="442"/>
      <c r="BV56" s="442"/>
      <c r="BW56" s="442"/>
      <c r="BX56" s="442"/>
      <c r="BY56" s="442"/>
      <c r="BZ56" s="442"/>
      <c r="CA56" s="442"/>
      <c r="CB56" s="442"/>
      <c r="CC56" s="442"/>
      <c r="CD56" s="442"/>
      <c r="CE56" s="442"/>
      <c r="CF56" s="442"/>
      <c r="CG56" s="443"/>
      <c r="CH56" s="108"/>
      <c r="CI56" s="108"/>
      <c r="CJ56" s="108"/>
      <c r="CK56" s="111" t="s">
        <v>97</v>
      </c>
      <c r="CL56" s="112" t="s">
        <v>112</v>
      </c>
      <c r="CM56" s="113"/>
      <c r="CN56" s="113"/>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4"/>
      <c r="EC56" s="108"/>
      <c r="EE56" s="61">
        <v>3</v>
      </c>
      <c r="EF56" s="190" t="s">
        <v>73</v>
      </c>
      <c r="EG56" s="336"/>
      <c r="EH56" s="336"/>
      <c r="EI56" s="336"/>
      <c r="EJ56" s="336"/>
      <c r="EK56" s="336"/>
      <c r="EL56" s="336"/>
      <c r="EM56" s="336"/>
      <c r="EN56" s="336"/>
      <c r="EO56" s="336"/>
      <c r="EP56" s="336"/>
      <c r="EQ56" s="336"/>
      <c r="ER56" s="372"/>
      <c r="ES56" s="51">
        <v>60</v>
      </c>
      <c r="ET56" s="51" t="s">
        <v>149</v>
      </c>
      <c r="EU56" s="51" t="s">
        <v>146</v>
      </c>
      <c r="EV56" s="51" t="s">
        <v>146</v>
      </c>
      <c r="EW56" s="51" t="s">
        <v>141</v>
      </c>
    </row>
    <row r="57" spans="1:157" s="2" customFormat="1" ht="15.9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s="432" t="s">
        <v>264</v>
      </c>
      <c r="AS57" s="433"/>
      <c r="AT57" s="434"/>
      <c r="AU57" s="428" t="s">
        <v>289</v>
      </c>
      <c r="AV57" s="429"/>
      <c r="AW57" s="429"/>
      <c r="AX57" s="429"/>
      <c r="AY57" s="429"/>
      <c r="AZ57" s="429"/>
      <c r="BA57" s="429"/>
      <c r="BB57" s="429"/>
      <c r="BC57" s="429"/>
      <c r="BD57" s="429"/>
      <c r="BE57" s="429"/>
      <c r="BF57" s="429"/>
      <c r="BG57" s="429"/>
      <c r="BH57" s="429"/>
      <c r="BI57" s="429"/>
      <c r="BJ57" s="429"/>
      <c r="BK57" s="429"/>
      <c r="BL57" s="429"/>
      <c r="BM57" s="429"/>
      <c r="BN57" s="429"/>
      <c r="BO57" s="429"/>
      <c r="BP57" s="429"/>
      <c r="BQ57" s="429"/>
      <c r="BR57" s="429"/>
      <c r="BS57" s="429"/>
      <c r="BT57" s="429"/>
      <c r="BU57" s="429"/>
      <c r="BV57" s="429"/>
      <c r="BW57" s="429"/>
      <c r="BX57" s="429"/>
      <c r="BY57" s="429"/>
      <c r="BZ57" s="429"/>
      <c r="CA57" s="429"/>
      <c r="CB57" s="429"/>
      <c r="CC57" s="429"/>
      <c r="CD57" s="429"/>
      <c r="CE57" s="429"/>
      <c r="CF57" s="429"/>
      <c r="CG57" s="430"/>
      <c r="CH57" s="108"/>
      <c r="CI57" s="108"/>
      <c r="CJ57" s="108"/>
      <c r="CK57" s="454" t="s">
        <v>98</v>
      </c>
      <c r="CL57" s="203" t="s">
        <v>336</v>
      </c>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5"/>
      <c r="EC57" s="108"/>
      <c r="EE57" s="61">
        <v>4</v>
      </c>
      <c r="EF57" s="190" t="s">
        <v>74</v>
      </c>
      <c r="EG57" s="336"/>
      <c r="EH57" s="336"/>
      <c r="EI57" s="336"/>
      <c r="EJ57" s="336"/>
      <c r="EK57" s="336"/>
      <c r="EL57" s="336"/>
      <c r="EM57" s="336"/>
      <c r="EN57" s="336"/>
      <c r="EO57" s="336"/>
      <c r="EP57" s="336"/>
      <c r="EQ57" s="336"/>
      <c r="ER57" s="372"/>
      <c r="ES57" s="51">
        <v>60</v>
      </c>
      <c r="ET57" s="51" t="s">
        <v>149</v>
      </c>
      <c r="EU57" s="51" t="s">
        <v>146</v>
      </c>
      <c r="EV57" s="51" t="s">
        <v>146</v>
      </c>
      <c r="EW57" s="51" t="s">
        <v>141</v>
      </c>
    </row>
    <row r="58" spans="1:157" s="2" customFormat="1" ht="15.9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s="432" t="s">
        <v>290</v>
      </c>
      <c r="AS58" s="433"/>
      <c r="AT58" s="434"/>
      <c r="AU58" s="428" t="s">
        <v>291</v>
      </c>
      <c r="AV58" s="429"/>
      <c r="AW58" s="429"/>
      <c r="AX58" s="429"/>
      <c r="AY58" s="429"/>
      <c r="AZ58" s="429"/>
      <c r="BA58" s="429"/>
      <c r="BB58" s="429"/>
      <c r="BC58" s="429"/>
      <c r="BD58" s="429"/>
      <c r="BE58" s="429"/>
      <c r="BF58" s="429"/>
      <c r="BG58" s="429"/>
      <c r="BH58" s="429"/>
      <c r="BI58" s="429"/>
      <c r="BJ58" s="429"/>
      <c r="BK58" s="429"/>
      <c r="BL58" s="429"/>
      <c r="BM58" s="429"/>
      <c r="BN58" s="429"/>
      <c r="BO58" s="429"/>
      <c r="BP58" s="429"/>
      <c r="BQ58" s="429"/>
      <c r="BR58" s="429"/>
      <c r="BS58" s="429"/>
      <c r="BT58" s="429"/>
      <c r="BU58" s="429"/>
      <c r="BV58" s="429"/>
      <c r="BW58" s="429"/>
      <c r="BX58" s="429"/>
      <c r="BY58" s="429"/>
      <c r="BZ58" s="429"/>
      <c r="CA58" s="429"/>
      <c r="CB58" s="429"/>
      <c r="CC58" s="429"/>
      <c r="CD58" s="429"/>
      <c r="CE58" s="429"/>
      <c r="CF58" s="429"/>
      <c r="CG58" s="430"/>
      <c r="CH58" s="108"/>
      <c r="CI58" s="108"/>
      <c r="CJ58" s="108"/>
      <c r="CK58" s="455"/>
      <c r="CL58" s="206"/>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8"/>
      <c r="EC58" s="108"/>
      <c r="EE58" s="61">
        <v>5</v>
      </c>
      <c r="EF58" s="190" t="s">
        <v>75</v>
      </c>
      <c r="EG58" s="336"/>
      <c r="EH58" s="336"/>
      <c r="EI58" s="336"/>
      <c r="EJ58" s="336"/>
      <c r="EK58" s="336"/>
      <c r="EL58" s="336"/>
      <c r="EM58" s="336"/>
      <c r="EN58" s="336"/>
      <c r="EO58" s="336"/>
      <c r="EP58" s="336"/>
      <c r="EQ58" s="336"/>
      <c r="ER58" s="372"/>
      <c r="ES58" s="51">
        <v>60</v>
      </c>
      <c r="ET58" s="51">
        <v>200</v>
      </c>
      <c r="EU58" s="51" t="s">
        <v>146</v>
      </c>
      <c r="EV58" s="51" t="s">
        <v>146</v>
      </c>
      <c r="EW58" s="51" t="s">
        <v>146</v>
      </c>
    </row>
    <row r="59" spans="1:157" s="2" customFormat="1" ht="15.9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s="432" t="s">
        <v>267</v>
      </c>
      <c r="AS59" s="433"/>
      <c r="AT59" s="434"/>
      <c r="AU59" s="428" t="s">
        <v>292</v>
      </c>
      <c r="AV59" s="429"/>
      <c r="AW59" s="429"/>
      <c r="AX59" s="429"/>
      <c r="AY59" s="429"/>
      <c r="AZ59" s="429"/>
      <c r="BA59" s="429"/>
      <c r="BB59" s="429"/>
      <c r="BC59" s="429"/>
      <c r="BD59" s="429"/>
      <c r="BE59" s="429"/>
      <c r="BF59" s="429"/>
      <c r="BG59" s="429"/>
      <c r="BH59" s="429"/>
      <c r="BI59" s="429"/>
      <c r="BJ59" s="429"/>
      <c r="BK59" s="429"/>
      <c r="BL59" s="429"/>
      <c r="BM59" s="429"/>
      <c r="BN59" s="429"/>
      <c r="BO59" s="429"/>
      <c r="BP59" s="429"/>
      <c r="BQ59" s="429"/>
      <c r="BR59" s="429"/>
      <c r="BS59" s="429"/>
      <c r="BT59" s="429"/>
      <c r="BU59" s="429"/>
      <c r="BV59" s="429"/>
      <c r="BW59" s="429"/>
      <c r="BX59" s="429"/>
      <c r="BY59" s="429"/>
      <c r="BZ59" s="429"/>
      <c r="CA59" s="429"/>
      <c r="CB59" s="429"/>
      <c r="CC59" s="429"/>
      <c r="CD59" s="429"/>
      <c r="CE59" s="429"/>
      <c r="CF59" s="429"/>
      <c r="CG59" s="430"/>
      <c r="CH59" s="108"/>
      <c r="CI59" s="108"/>
      <c r="CJ59" s="108"/>
      <c r="CK59" s="111" t="s">
        <v>99</v>
      </c>
      <c r="CL59" s="115" t="s">
        <v>109</v>
      </c>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7"/>
      <c r="EC59" s="108"/>
      <c r="EE59" s="61">
        <v>6</v>
      </c>
      <c r="EF59" s="190" t="s">
        <v>76</v>
      </c>
      <c r="EG59" s="336"/>
      <c r="EH59" s="336"/>
      <c r="EI59" s="336"/>
      <c r="EJ59" s="336"/>
      <c r="EK59" s="336"/>
      <c r="EL59" s="336"/>
      <c r="EM59" s="336"/>
      <c r="EN59" s="336"/>
      <c r="EO59" s="336"/>
      <c r="EP59" s="336"/>
      <c r="EQ59" s="336"/>
      <c r="ER59" s="372"/>
      <c r="ES59" s="51">
        <v>60</v>
      </c>
      <c r="ET59" s="51">
        <v>200</v>
      </c>
      <c r="EU59" s="51" t="s">
        <v>146</v>
      </c>
      <c r="EV59" s="51" t="s">
        <v>146</v>
      </c>
      <c r="EW59" s="51" t="s">
        <v>146</v>
      </c>
    </row>
    <row r="60" spans="1:157" s="2" customFormat="1" ht="15.95" customHeight="1" x14ac:dyDescent="0.15">
      <c r="A60" s="108"/>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c r="AR60" s="432" t="s">
        <v>268</v>
      </c>
      <c r="AS60" s="433"/>
      <c r="AT60" s="434"/>
      <c r="AU60" s="428" t="s">
        <v>293</v>
      </c>
      <c r="AV60" s="429"/>
      <c r="AW60" s="429"/>
      <c r="AX60" s="429"/>
      <c r="AY60" s="429"/>
      <c r="AZ60" s="429"/>
      <c r="BA60" s="429"/>
      <c r="BB60" s="429"/>
      <c r="BC60" s="429"/>
      <c r="BD60" s="429"/>
      <c r="BE60" s="429"/>
      <c r="BF60" s="429"/>
      <c r="BG60" s="429"/>
      <c r="BH60" s="429"/>
      <c r="BI60" s="429"/>
      <c r="BJ60" s="429"/>
      <c r="BK60" s="429"/>
      <c r="BL60" s="429"/>
      <c r="BM60" s="429"/>
      <c r="BN60" s="429"/>
      <c r="BO60" s="429"/>
      <c r="BP60" s="429"/>
      <c r="BQ60" s="429"/>
      <c r="BR60" s="429"/>
      <c r="BS60" s="429"/>
      <c r="BT60" s="429"/>
      <c r="BU60" s="429"/>
      <c r="BV60" s="429"/>
      <c r="BW60" s="429"/>
      <c r="BX60" s="429"/>
      <c r="BY60" s="429"/>
      <c r="BZ60" s="429"/>
      <c r="CA60" s="429"/>
      <c r="CB60" s="429"/>
      <c r="CC60" s="429"/>
      <c r="CD60" s="429"/>
      <c r="CE60" s="429"/>
      <c r="CF60" s="429"/>
      <c r="CG60" s="430"/>
      <c r="CH60" s="108"/>
      <c r="CI60" s="108"/>
      <c r="CJ60" s="108"/>
      <c r="CK60" s="108"/>
      <c r="CL60" s="108"/>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B60" s="120" t="s">
        <v>314</v>
      </c>
      <c r="EC60" s="108"/>
      <c r="EE60" s="61">
        <v>7</v>
      </c>
      <c r="EF60" s="190" t="s">
        <v>77</v>
      </c>
      <c r="EG60" s="336"/>
      <c r="EH60" s="336"/>
      <c r="EI60" s="336"/>
      <c r="EJ60" s="336"/>
      <c r="EK60" s="336"/>
      <c r="EL60" s="336"/>
      <c r="EM60" s="336"/>
      <c r="EN60" s="336"/>
      <c r="EO60" s="336"/>
      <c r="EP60" s="336"/>
      <c r="EQ60" s="336"/>
      <c r="ER60" s="372"/>
      <c r="ES60" s="51">
        <v>80</v>
      </c>
      <c r="ET60" s="51">
        <v>200</v>
      </c>
      <c r="EU60" s="51" t="s">
        <v>146</v>
      </c>
      <c r="EV60" s="51" t="s">
        <v>146</v>
      </c>
      <c r="EW60" s="51" t="s">
        <v>146</v>
      </c>
    </row>
    <row r="61" spans="1:157" s="2" customFormat="1" ht="15.95" customHeight="1" x14ac:dyDescent="0.15">
      <c r="A61" s="108"/>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08"/>
      <c r="CI61" s="108"/>
      <c r="CJ61" s="108"/>
      <c r="CK61" s="108"/>
      <c r="CL61" s="108"/>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C61" s="108"/>
      <c r="EE61" s="61">
        <v>8</v>
      </c>
      <c r="EF61" s="190" t="s">
        <v>78</v>
      </c>
      <c r="EG61" s="336"/>
      <c r="EH61" s="336"/>
      <c r="EI61" s="336"/>
      <c r="EJ61" s="336"/>
      <c r="EK61" s="336"/>
      <c r="EL61" s="336"/>
      <c r="EM61" s="336"/>
      <c r="EN61" s="336"/>
      <c r="EO61" s="336"/>
      <c r="EP61" s="336"/>
      <c r="EQ61" s="336"/>
      <c r="ER61" s="372"/>
      <c r="ES61" s="51">
        <v>60</v>
      </c>
      <c r="ET61" s="51">
        <v>200</v>
      </c>
      <c r="EU61" s="51" t="s">
        <v>146</v>
      </c>
      <c r="EV61" s="51" t="s">
        <v>146</v>
      </c>
      <c r="EW61" s="51" t="s">
        <v>146</v>
      </c>
    </row>
    <row r="62" spans="1:157" s="2" customFormat="1" ht="15.95" customHeight="1" thickBot="1" x14ac:dyDescent="0.2">
      <c r="A62" s="108"/>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08"/>
      <c r="CI62" s="108"/>
      <c r="CJ62" s="108"/>
      <c r="CK62" s="108"/>
      <c r="CL62" s="108"/>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C62" s="108"/>
      <c r="EE62" s="63">
        <v>9</v>
      </c>
      <c r="EF62" s="198" t="s">
        <v>79</v>
      </c>
      <c r="EG62" s="373"/>
      <c r="EH62" s="373"/>
      <c r="EI62" s="373"/>
      <c r="EJ62" s="373"/>
      <c r="EK62" s="373"/>
      <c r="EL62" s="373"/>
      <c r="EM62" s="373"/>
      <c r="EN62" s="373"/>
      <c r="EO62" s="373"/>
      <c r="EP62" s="373"/>
      <c r="EQ62" s="373"/>
      <c r="ER62" s="374"/>
      <c r="ES62" s="51">
        <v>60</v>
      </c>
      <c r="ET62" s="51">
        <v>200</v>
      </c>
      <c r="EU62" s="51" t="s">
        <v>146</v>
      </c>
      <c r="EV62" s="51" t="s">
        <v>146</v>
      </c>
      <c r="EW62" s="51" t="s">
        <v>146</v>
      </c>
    </row>
    <row r="63" spans="1:157" s="2" customFormat="1" ht="15.95" customHeight="1" x14ac:dyDescent="0.15">
      <c r="A63" s="108"/>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08"/>
      <c r="CI63" s="108"/>
      <c r="CJ63" s="108"/>
      <c r="CK63" s="108"/>
      <c r="CL63" s="108"/>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22"/>
      <c r="EB63" s="123"/>
      <c r="EC63" s="108"/>
    </row>
    <row r="64" spans="1:157" s="2" customFormat="1" ht="15.95" customHeight="1" thickBot="1" x14ac:dyDescent="0.2">
      <c r="A64" s="108"/>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c r="CH64" s="108"/>
      <c r="CI64" s="108"/>
      <c r="CJ64" s="108"/>
      <c r="CK64" s="108"/>
      <c r="CL64" s="108"/>
      <c r="CM64" s="119"/>
      <c r="CN64" s="119"/>
      <c r="CO64" s="119"/>
      <c r="CP64" s="119"/>
      <c r="CQ64" s="119"/>
      <c r="CR64" s="119"/>
      <c r="CS64" s="119"/>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08"/>
    </row>
    <row r="65" spans="2:146" s="2" customFormat="1" ht="15.95" customHeight="1" thickBot="1" x14ac:dyDescent="0.2">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CH65" s="108"/>
      <c r="CI65" s="108"/>
      <c r="CJ65" s="108"/>
      <c r="CK65" s="108"/>
      <c r="CL65" s="108"/>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08"/>
      <c r="EE65" s="53" t="s">
        <v>80</v>
      </c>
      <c r="EF65" s="54"/>
      <c r="EG65" s="54"/>
      <c r="EH65" s="54"/>
      <c r="EI65" s="55"/>
      <c r="EL65" s="53" t="s">
        <v>81</v>
      </c>
      <c r="EM65" s="54"/>
      <c r="EN65" s="54"/>
      <c r="EO65" s="54"/>
      <c r="EP65" s="55"/>
    </row>
    <row r="66" spans="2:146" s="2" customFormat="1" ht="15.95" customHeight="1" x14ac:dyDescent="0.15">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CH66" s="108"/>
      <c r="CI66" s="108"/>
      <c r="CJ66" s="108"/>
      <c r="CL66" s="108"/>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08"/>
      <c r="EE66" s="66">
        <v>1</v>
      </c>
      <c r="EF66" s="124">
        <v>50</v>
      </c>
      <c r="EG66" s="12"/>
      <c r="EH66" s="125" t="s">
        <v>110</v>
      </c>
      <c r="EI66" s="126"/>
      <c r="EJ66" s="127"/>
      <c r="EK66" s="127"/>
      <c r="EL66" s="128">
        <v>1</v>
      </c>
      <c r="EM66" s="124">
        <v>100</v>
      </c>
      <c r="EN66" s="12"/>
      <c r="EO66" s="67" t="s">
        <v>110</v>
      </c>
      <c r="EP66" s="68"/>
    </row>
    <row r="67" spans="2:146" s="2" customFormat="1" ht="15.95" customHeight="1" x14ac:dyDescent="0.15">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CH67" s="108"/>
      <c r="CI67" s="108"/>
      <c r="CJ67" s="108"/>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08"/>
      <c r="EE67" s="61">
        <v>2</v>
      </c>
      <c r="EF67" s="129">
        <v>60</v>
      </c>
      <c r="EG67" s="16"/>
      <c r="EH67" s="130" t="s">
        <v>110</v>
      </c>
      <c r="EI67" s="131"/>
      <c r="EJ67" s="127"/>
      <c r="EK67" s="127"/>
      <c r="EL67" s="132">
        <v>2</v>
      </c>
      <c r="EM67" s="129">
        <v>150</v>
      </c>
      <c r="EN67" s="16"/>
      <c r="EO67" s="20" t="s">
        <v>110</v>
      </c>
      <c r="EP67" s="36"/>
    </row>
    <row r="68" spans="2:146" s="2" customFormat="1" ht="15.95" customHeight="1" thickBot="1" x14ac:dyDescent="0.2">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CH68" s="108"/>
      <c r="CI68" s="108"/>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E68" s="63">
        <v>3</v>
      </c>
      <c r="EF68" s="133">
        <v>80</v>
      </c>
      <c r="EG68" s="98"/>
      <c r="EH68" s="134" t="s">
        <v>110</v>
      </c>
      <c r="EI68" s="135"/>
      <c r="EJ68" s="127"/>
      <c r="EK68" s="127"/>
      <c r="EL68" s="136">
        <v>3</v>
      </c>
      <c r="EM68" s="129">
        <v>200</v>
      </c>
      <c r="EN68" s="16"/>
      <c r="EO68" s="78" t="s">
        <v>110</v>
      </c>
      <c r="EP68" s="137"/>
    </row>
    <row r="69" spans="2:146" s="2" customFormat="1" ht="15.95" customHeight="1" thickBot="1" x14ac:dyDescent="0.2">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E69" s="138"/>
      <c r="EF69" s="139"/>
      <c r="EG69" s="139"/>
      <c r="EH69" s="139"/>
      <c r="EI69" s="139"/>
      <c r="EJ69" s="127"/>
      <c r="EK69" s="127"/>
      <c r="EL69" s="140">
        <v>4</v>
      </c>
      <c r="EM69" s="133">
        <v>400</v>
      </c>
      <c r="EN69" s="98"/>
      <c r="EO69" s="43" t="s">
        <v>110</v>
      </c>
      <c r="EP69" s="44"/>
    </row>
    <row r="70" spans="2:146" s="2" customFormat="1" ht="15.95" customHeight="1" thickBot="1" x14ac:dyDescent="0.2">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E70" s="37"/>
      <c r="EF70" s="127"/>
      <c r="EG70" s="127"/>
      <c r="EH70" s="127"/>
      <c r="EI70" s="127"/>
      <c r="EJ70" s="127"/>
      <c r="EK70" s="127"/>
      <c r="EL70" s="127"/>
      <c r="EM70" s="127"/>
      <c r="EN70" s="127"/>
    </row>
    <row r="71" spans="2:146" s="2" customFormat="1" ht="15.95" customHeight="1" thickBot="1" x14ac:dyDescent="0.2">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CM71" s="192"/>
      <c r="CN71" s="192"/>
      <c r="CO71" s="192"/>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E71" s="53" t="s">
        <v>82</v>
      </c>
      <c r="EF71" s="54"/>
      <c r="EG71" s="54"/>
      <c r="EH71" s="54"/>
      <c r="EI71" s="55"/>
      <c r="EL71" s="53" t="s">
        <v>83</v>
      </c>
      <c r="EM71" s="54"/>
      <c r="EN71" s="54"/>
      <c r="EO71" s="54"/>
      <c r="EP71" s="55"/>
    </row>
    <row r="72" spans="2:146" s="2" customFormat="1" ht="15.95" customHeight="1" x14ac:dyDescent="0.15">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CM72" s="192"/>
      <c r="CN72" s="192"/>
      <c r="CO72" s="192"/>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E72" s="66">
        <v>1</v>
      </c>
      <c r="EF72" s="124">
        <v>1</v>
      </c>
      <c r="EG72" s="12"/>
      <c r="EH72" s="125" t="s">
        <v>111</v>
      </c>
      <c r="EI72" s="126"/>
      <c r="EJ72" s="127"/>
      <c r="EK72" s="127"/>
      <c r="EL72" s="128">
        <v>1</v>
      </c>
      <c r="EM72" s="124">
        <v>10</v>
      </c>
      <c r="EN72" s="12"/>
      <c r="EO72" s="67" t="s">
        <v>111</v>
      </c>
      <c r="EP72" s="68"/>
    </row>
    <row r="73" spans="2:146" s="2" customFormat="1" ht="15.95" customHeight="1" x14ac:dyDescent="0.15">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row>
    <row r="74" spans="2:146" s="2" customFormat="1" ht="15.95" customHeight="1" x14ac:dyDescent="0.15">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row>
    <row r="75" spans="2:146" s="2" customFormat="1" ht="15.95" customHeight="1" x14ac:dyDescent="0.15">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row>
    <row r="76" spans="2:146" s="2" customFormat="1" ht="15.95" customHeight="1" x14ac:dyDescent="0.15">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row>
    <row r="77" spans="2:146" s="2" customFormat="1" ht="15.95" customHeight="1" x14ac:dyDescent="0.15">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row>
    <row r="78" spans="2:146" s="2" customFormat="1" ht="15.95" customHeight="1" x14ac:dyDescent="0.15">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row>
    <row r="79" spans="2:146" s="2" customFormat="1" ht="15.95" customHeight="1" x14ac:dyDescent="0.15">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row>
    <row r="80" spans="2:146" s="2" customFormat="1" ht="15.95" customHeight="1" x14ac:dyDescent="0.15">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row>
    <row r="81" spans="2:132" s="2" customFormat="1" ht="15.95" customHeight="1" x14ac:dyDescent="0.15">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row>
    <row r="82" spans="2:132" s="2" customFormat="1" ht="15.95" customHeight="1" x14ac:dyDescent="0.15">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row>
    <row r="83" spans="2:132" s="2" customFormat="1" ht="15.95" customHeight="1" x14ac:dyDescent="0.15">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row>
    <row r="84" spans="2:132" s="2" customFormat="1" ht="15.95" customHeight="1" x14ac:dyDescent="0.15">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row>
    <row r="85" spans="2:132" s="2" customFormat="1" ht="15.95" customHeight="1" x14ac:dyDescent="0.15">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row>
    <row r="86" spans="2:132" s="2" customFormat="1" ht="15.95" customHeight="1" x14ac:dyDescent="0.15">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row>
    <row r="87" spans="2:132" s="2" customFormat="1" ht="15.95" customHeight="1" x14ac:dyDescent="0.15">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row>
    <row r="88" spans="2:132" s="2" customFormat="1" ht="15.95" customHeight="1" x14ac:dyDescent="0.15">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row>
    <row r="89" spans="2:132" s="2" customFormat="1" ht="15.95" customHeight="1" x14ac:dyDescent="0.15">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row>
    <row r="90" spans="2:132" s="2" customFormat="1" ht="15.95" customHeight="1" x14ac:dyDescent="0.15">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row>
    <row r="91" spans="2:132" s="2" customFormat="1" ht="15.95" customHeight="1" x14ac:dyDescent="0.15">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row>
    <row r="92" spans="2:132" s="2" customFormat="1" ht="15.95" customHeight="1" x14ac:dyDescent="0.15">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row>
    <row r="93" spans="2:132" s="2" customFormat="1" ht="15.95" customHeight="1" x14ac:dyDescent="0.15">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row>
    <row r="94" spans="2:132" s="2" customFormat="1" ht="15.95" customHeight="1" x14ac:dyDescent="0.15">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row>
    <row r="95" spans="2:132" s="2" customFormat="1" ht="15.95" customHeight="1" x14ac:dyDescent="0.15">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row>
    <row r="96" spans="2:132" s="2" customFormat="1" ht="15.95" customHeight="1" x14ac:dyDescent="0.15">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row>
    <row r="97" spans="2:132" s="2" customFormat="1" ht="15.95" customHeight="1" x14ac:dyDescent="0.15">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row>
    <row r="98" spans="2:132" s="2" customFormat="1" ht="15.95" customHeight="1" x14ac:dyDescent="0.15">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row>
    <row r="99" spans="2:132" s="2" customFormat="1" ht="15.95" customHeight="1" x14ac:dyDescent="0.15">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CM99" s="119"/>
      <c r="CN99" s="119"/>
      <c r="CO99" s="119"/>
      <c r="CP99" s="119"/>
      <c r="CQ99" s="119"/>
      <c r="CR99" s="119"/>
      <c r="CS99" s="119"/>
      <c r="CT99" s="119"/>
      <c r="CU99" s="119"/>
      <c r="CV99" s="119"/>
      <c r="CW99" s="119"/>
      <c r="CX99" s="119"/>
      <c r="CY99" s="119"/>
      <c r="CZ99" s="119"/>
      <c r="DA99" s="119"/>
      <c r="DB99" s="119"/>
      <c r="DC99" s="119"/>
      <c r="DD99" s="119"/>
      <c r="DE99" s="119"/>
      <c r="DF99" s="119"/>
      <c r="DG99" s="119"/>
      <c r="DH99" s="119"/>
      <c r="DI99" s="119"/>
      <c r="DJ99" s="119"/>
      <c r="DK99" s="119"/>
      <c r="DL99" s="119"/>
      <c r="DM99" s="119"/>
      <c r="DN99" s="119"/>
      <c r="DO99" s="119"/>
      <c r="DP99" s="119"/>
      <c r="DQ99" s="119"/>
      <c r="DR99" s="119"/>
      <c r="DS99" s="119"/>
      <c r="DT99" s="119"/>
      <c r="DU99" s="119"/>
      <c r="DV99" s="119"/>
      <c r="DW99" s="119"/>
      <c r="DX99" s="119"/>
      <c r="DY99" s="119"/>
      <c r="DZ99" s="119"/>
      <c r="EA99" s="119"/>
      <c r="EB99" s="119"/>
    </row>
    <row r="100" spans="2:132" s="2" customFormat="1" ht="15.95" customHeight="1" x14ac:dyDescent="0.15">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row>
    <row r="101" spans="2:132" s="2" customFormat="1" ht="15.95" customHeight="1" x14ac:dyDescent="0.15">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CM101" s="119"/>
      <c r="CN101" s="119"/>
      <c r="CO101" s="119"/>
      <c r="CP101" s="119"/>
      <c r="CQ101" s="119"/>
      <c r="CR101" s="119"/>
      <c r="CS101" s="119"/>
      <c r="CT101" s="119"/>
      <c r="CU101" s="119"/>
      <c r="CV101" s="119"/>
      <c r="CW101" s="119"/>
      <c r="CX101" s="119"/>
      <c r="CY101" s="119"/>
      <c r="CZ101" s="119"/>
      <c r="DA101" s="119"/>
      <c r="DB101" s="119"/>
      <c r="DC101" s="119"/>
      <c r="DD101" s="119"/>
      <c r="DE101" s="119"/>
      <c r="DF101" s="119"/>
      <c r="DG101" s="119"/>
      <c r="DH101" s="119"/>
      <c r="DI101" s="119"/>
      <c r="DJ101" s="119"/>
      <c r="DK101" s="119"/>
      <c r="DL101" s="119"/>
      <c r="DM101" s="119"/>
      <c r="DN101" s="119"/>
      <c r="DO101" s="119"/>
      <c r="DP101" s="119"/>
      <c r="DQ101" s="119"/>
      <c r="DR101" s="119"/>
      <c r="DS101" s="119"/>
      <c r="DT101" s="119"/>
      <c r="DU101" s="119"/>
      <c r="DV101" s="119"/>
      <c r="DW101" s="119"/>
      <c r="DX101" s="119"/>
      <c r="DY101" s="119"/>
      <c r="DZ101" s="119"/>
      <c r="EA101" s="119"/>
      <c r="EB101" s="119"/>
    </row>
    <row r="102" spans="2:132" s="2" customFormat="1" ht="15.95" customHeight="1" x14ac:dyDescent="0.15">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row>
    <row r="103" spans="2:132" s="2" customFormat="1" ht="15.95" customHeight="1" x14ac:dyDescent="0.15">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row>
    <row r="104" spans="2:132" s="2" customFormat="1" ht="15.95" customHeight="1" x14ac:dyDescent="0.15">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row>
    <row r="105" spans="2:132" s="2" customFormat="1" ht="17.100000000000001" customHeight="1" x14ac:dyDescent="0.15">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CM105" s="119"/>
      <c r="CN105" s="119"/>
      <c r="CO105" s="119"/>
      <c r="CP105" s="119"/>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row>
    <row r="106" spans="2:132" s="2" customFormat="1" ht="17.100000000000001" customHeight="1" x14ac:dyDescent="0.15">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row>
    <row r="107" spans="2:132" s="2" customFormat="1" ht="17.100000000000001" customHeight="1" x14ac:dyDescent="0.15">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row>
    <row r="108" spans="2:132" s="2" customFormat="1" ht="17.100000000000001" customHeight="1" x14ac:dyDescent="0.15">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CM108" s="119"/>
      <c r="CN108" s="119"/>
      <c r="CO108" s="119"/>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row>
    <row r="109" spans="2:132" s="2" customFormat="1" ht="17.100000000000001" customHeight="1" x14ac:dyDescent="0.15">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CM109" s="119"/>
      <c r="CN109" s="119"/>
      <c r="CO109" s="119"/>
      <c r="CP109" s="119"/>
      <c r="CQ109" s="119"/>
      <c r="CR109" s="119"/>
      <c r="CS109" s="119"/>
      <c r="CT109" s="119"/>
      <c r="CU109" s="119"/>
      <c r="CV109" s="119"/>
      <c r="CW109" s="119"/>
      <c r="CX109" s="119"/>
      <c r="CY109" s="119"/>
      <c r="CZ109" s="119"/>
      <c r="DA109" s="119"/>
      <c r="DB109" s="119"/>
      <c r="DC109" s="119"/>
      <c r="DD109" s="119"/>
      <c r="DE109" s="119"/>
      <c r="DF109" s="119"/>
      <c r="DG109" s="119"/>
      <c r="DH109" s="119"/>
      <c r="DI109" s="119"/>
      <c r="DJ109" s="119"/>
      <c r="DK109" s="119"/>
      <c r="DL109" s="119"/>
      <c r="DM109" s="119"/>
      <c r="DN109" s="119"/>
      <c r="DO109" s="119"/>
      <c r="DP109" s="119"/>
      <c r="DQ109" s="119"/>
      <c r="DR109" s="119"/>
      <c r="DS109" s="119"/>
      <c r="DT109" s="119"/>
      <c r="DU109" s="119"/>
      <c r="DV109" s="119"/>
      <c r="DW109" s="119"/>
      <c r="DX109" s="119"/>
      <c r="DY109" s="119"/>
      <c r="DZ109" s="119"/>
      <c r="EA109" s="119"/>
      <c r="EB109" s="119"/>
    </row>
    <row r="110" spans="2:132" s="2" customFormat="1" ht="17.100000000000001" customHeight="1" x14ac:dyDescent="0.15">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CM110" s="119"/>
      <c r="CN110" s="119"/>
      <c r="CO110" s="119"/>
      <c r="CP110" s="119"/>
      <c r="CQ110" s="119"/>
      <c r="CR110" s="119"/>
      <c r="CS110" s="119"/>
      <c r="CT110" s="119"/>
      <c r="CU110" s="119"/>
      <c r="CV110" s="119"/>
      <c r="CW110" s="119"/>
      <c r="CX110" s="119"/>
      <c r="CY110" s="119"/>
      <c r="CZ110" s="119"/>
      <c r="DA110" s="119"/>
      <c r="DB110" s="119"/>
      <c r="DC110" s="119"/>
      <c r="DD110" s="119"/>
      <c r="DE110" s="119"/>
      <c r="DF110" s="119"/>
      <c r="DG110" s="119"/>
      <c r="DH110" s="119"/>
      <c r="DI110" s="119"/>
      <c r="DJ110" s="119"/>
      <c r="DK110" s="119"/>
      <c r="DL110" s="119"/>
      <c r="DM110" s="119"/>
      <c r="DN110" s="119"/>
      <c r="DO110" s="119"/>
      <c r="DP110" s="119"/>
      <c r="DQ110" s="119"/>
      <c r="DR110" s="119"/>
      <c r="DS110" s="119"/>
      <c r="DT110" s="119"/>
      <c r="DU110" s="119"/>
      <c r="DV110" s="119"/>
      <c r="DW110" s="119"/>
      <c r="DX110" s="119"/>
      <c r="DY110" s="119"/>
      <c r="DZ110" s="119"/>
      <c r="EA110" s="119"/>
      <c r="EB110" s="119"/>
    </row>
    <row r="111" spans="2:132" s="2" customFormat="1" ht="17.100000000000001" customHeight="1" x14ac:dyDescent="0.15">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CM111" s="119"/>
      <c r="CN111" s="119"/>
      <c r="CO111" s="119"/>
      <c r="CP111" s="119"/>
      <c r="CQ111" s="119"/>
      <c r="CR111" s="119"/>
      <c r="CS111" s="119"/>
      <c r="CT111" s="119"/>
      <c r="CU111" s="119"/>
      <c r="CV111" s="119"/>
      <c r="CW111" s="119"/>
      <c r="CX111" s="119"/>
      <c r="CY111" s="119"/>
      <c r="CZ111" s="119"/>
      <c r="DA111" s="119"/>
      <c r="DB111" s="119"/>
      <c r="DC111" s="119"/>
      <c r="DD111" s="119"/>
      <c r="DE111" s="119"/>
      <c r="DF111" s="119"/>
      <c r="DG111" s="119"/>
      <c r="DH111" s="119"/>
      <c r="DI111" s="119"/>
      <c r="DJ111" s="119"/>
      <c r="DK111" s="119"/>
      <c r="DL111" s="119"/>
      <c r="DM111" s="119"/>
      <c r="DN111" s="119"/>
      <c r="DO111" s="119"/>
      <c r="DP111" s="119"/>
      <c r="DQ111" s="119"/>
      <c r="DR111" s="119"/>
      <c r="DS111" s="119"/>
      <c r="DT111" s="119"/>
      <c r="DU111" s="119"/>
      <c r="DV111" s="119"/>
      <c r="DW111" s="119"/>
      <c r="DX111" s="119"/>
      <c r="DY111" s="119"/>
      <c r="DZ111" s="119"/>
      <c r="EA111" s="119"/>
      <c r="EB111" s="119"/>
    </row>
    <row r="112" spans="2:132" s="2" customFormat="1" ht="17.100000000000001" customHeight="1" x14ac:dyDescent="0.15">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CM112" s="119"/>
      <c r="CN112" s="119"/>
      <c r="CO112" s="119"/>
      <c r="CP112" s="119"/>
      <c r="CQ112" s="119"/>
      <c r="CR112" s="119"/>
      <c r="CS112" s="119"/>
      <c r="CT112" s="119"/>
      <c r="CU112" s="119"/>
      <c r="CV112" s="119"/>
      <c r="CW112" s="119"/>
      <c r="CX112" s="119"/>
      <c r="CY112" s="119"/>
      <c r="CZ112" s="119"/>
      <c r="DA112" s="119"/>
      <c r="DB112" s="119"/>
      <c r="DC112" s="119"/>
      <c r="DD112" s="119"/>
      <c r="DE112" s="119"/>
      <c r="DF112" s="119"/>
      <c r="DG112" s="119"/>
      <c r="DH112" s="119"/>
      <c r="DI112" s="119"/>
      <c r="DJ112" s="119"/>
      <c r="DK112" s="119"/>
      <c r="DL112" s="119"/>
      <c r="DM112" s="119"/>
      <c r="DN112" s="119"/>
      <c r="DO112" s="119"/>
      <c r="DP112" s="119"/>
      <c r="DQ112" s="119"/>
      <c r="DR112" s="119"/>
      <c r="DS112" s="119"/>
      <c r="DT112" s="119"/>
      <c r="DU112" s="119"/>
      <c r="DV112" s="119"/>
      <c r="DW112" s="119"/>
      <c r="DX112" s="119"/>
      <c r="DY112" s="119"/>
      <c r="DZ112" s="119"/>
      <c r="EA112" s="119"/>
      <c r="EB112" s="119"/>
    </row>
    <row r="113" spans="2:132" s="2" customFormat="1" ht="17.100000000000001" customHeight="1" x14ac:dyDescent="0.15">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CM113" s="119"/>
      <c r="CN113" s="119"/>
      <c r="CO113" s="119"/>
      <c r="CP113" s="119"/>
      <c r="CQ113" s="119"/>
      <c r="CR113" s="119"/>
      <c r="CS113" s="119"/>
      <c r="CT113" s="119"/>
      <c r="CU113" s="119"/>
      <c r="CV113" s="119"/>
      <c r="CW113" s="119"/>
      <c r="CX113" s="119"/>
      <c r="CY113" s="119"/>
      <c r="CZ113" s="119"/>
      <c r="DA113" s="119"/>
      <c r="DB113" s="119"/>
      <c r="DC113" s="119"/>
      <c r="DD113" s="119"/>
      <c r="DE113" s="119"/>
      <c r="DF113" s="119"/>
      <c r="DG113" s="119"/>
      <c r="DH113" s="119"/>
      <c r="DI113" s="119"/>
      <c r="DJ113" s="119"/>
      <c r="DK113" s="119"/>
      <c r="DL113" s="119"/>
      <c r="DM113" s="119"/>
      <c r="DN113" s="119"/>
      <c r="DO113" s="119"/>
      <c r="DP113" s="119"/>
      <c r="DQ113" s="119"/>
      <c r="DR113" s="119"/>
      <c r="DS113" s="119"/>
      <c r="DT113" s="119"/>
      <c r="DU113" s="119"/>
      <c r="DV113" s="119"/>
      <c r="DW113" s="119"/>
      <c r="DX113" s="119"/>
      <c r="DY113" s="119"/>
      <c r="DZ113" s="119"/>
      <c r="EA113" s="119"/>
      <c r="EB113" s="119"/>
    </row>
    <row r="114" spans="2:132" s="2" customFormat="1" ht="17.100000000000001" customHeight="1" x14ac:dyDescent="0.15">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CM114" s="119"/>
      <c r="CN114" s="119"/>
      <c r="CO114" s="119"/>
      <c r="CP114" s="119"/>
      <c r="CQ114" s="119"/>
      <c r="CR114" s="119"/>
      <c r="CS114" s="119"/>
      <c r="CT114" s="119"/>
      <c r="CU114" s="119"/>
      <c r="CV114" s="119"/>
      <c r="CW114" s="119"/>
      <c r="CX114" s="119"/>
      <c r="CY114" s="119"/>
      <c r="CZ114" s="119"/>
      <c r="DA114" s="119"/>
      <c r="DB114" s="119"/>
      <c r="DC114" s="119"/>
      <c r="DD114" s="119"/>
      <c r="DE114" s="119"/>
      <c r="DF114" s="119"/>
      <c r="DG114" s="119"/>
      <c r="DH114" s="119"/>
      <c r="DI114" s="119"/>
      <c r="DJ114" s="119"/>
      <c r="DK114" s="119"/>
      <c r="DL114" s="119"/>
      <c r="DM114" s="119"/>
      <c r="DN114" s="119"/>
      <c r="DO114" s="119"/>
      <c r="DP114" s="119"/>
      <c r="DQ114" s="119"/>
      <c r="DR114" s="119"/>
      <c r="DS114" s="119"/>
      <c r="DT114" s="119"/>
      <c r="DU114" s="119"/>
      <c r="DV114" s="119"/>
      <c r="DW114" s="119"/>
      <c r="DX114" s="119"/>
      <c r="DY114" s="119"/>
      <c r="DZ114" s="119"/>
      <c r="EA114" s="119"/>
      <c r="EB114" s="119"/>
    </row>
    <row r="115" spans="2:132" s="2" customFormat="1" ht="17.100000000000001" customHeight="1" x14ac:dyDescent="0.15">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CM115" s="119"/>
      <c r="CN115" s="119"/>
      <c r="CO115" s="119"/>
      <c r="CP115" s="119"/>
      <c r="CQ115" s="119"/>
      <c r="CR115" s="119"/>
      <c r="CS115" s="119"/>
      <c r="CT115" s="119"/>
      <c r="CU115" s="119"/>
      <c r="CV115" s="119"/>
      <c r="CW115" s="119"/>
      <c r="CX115" s="119"/>
      <c r="CY115" s="119"/>
      <c r="CZ115" s="119"/>
      <c r="DA115" s="119"/>
      <c r="DB115" s="119"/>
      <c r="DC115" s="119"/>
      <c r="DD115" s="119"/>
      <c r="DE115" s="119"/>
      <c r="DF115" s="119"/>
      <c r="DG115" s="119"/>
      <c r="DH115" s="119"/>
      <c r="DI115" s="119"/>
      <c r="DJ115" s="119"/>
      <c r="DK115" s="119"/>
      <c r="DL115" s="119"/>
      <c r="DM115" s="119"/>
      <c r="DN115" s="119"/>
      <c r="DO115" s="119"/>
      <c r="DP115" s="119"/>
      <c r="DQ115" s="119"/>
      <c r="DR115" s="119"/>
      <c r="DS115" s="119"/>
      <c r="DT115" s="119"/>
      <c r="DU115" s="119"/>
      <c r="DV115" s="119"/>
      <c r="DW115" s="119"/>
      <c r="DX115" s="119"/>
      <c r="DY115" s="119"/>
      <c r="DZ115" s="119"/>
      <c r="EA115" s="119"/>
      <c r="EB115" s="119"/>
    </row>
    <row r="116" spans="2:132" s="2" customFormat="1" ht="17.100000000000001" customHeight="1" x14ac:dyDescent="0.15">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CM116" s="119"/>
      <c r="CN116" s="119"/>
      <c r="CO116" s="119"/>
      <c r="CP116" s="119"/>
      <c r="CQ116" s="119"/>
      <c r="CR116" s="119"/>
      <c r="CS116" s="119"/>
      <c r="CT116" s="119"/>
      <c r="CU116" s="119"/>
      <c r="CV116" s="119"/>
      <c r="CW116" s="119"/>
      <c r="CX116" s="119"/>
      <c r="CY116" s="119"/>
      <c r="CZ116" s="119"/>
      <c r="DA116" s="119"/>
      <c r="DB116" s="119"/>
      <c r="DC116" s="119"/>
      <c r="DD116" s="119"/>
      <c r="DE116" s="119"/>
      <c r="DF116" s="119"/>
      <c r="DG116" s="119"/>
      <c r="DH116" s="119"/>
      <c r="DI116" s="119"/>
      <c r="DJ116" s="119"/>
      <c r="DK116" s="119"/>
      <c r="DL116" s="119"/>
      <c r="DM116" s="119"/>
      <c r="DN116" s="119"/>
      <c r="DO116" s="119"/>
      <c r="DP116" s="119"/>
      <c r="DQ116" s="119"/>
      <c r="DR116" s="119"/>
      <c r="DS116" s="119"/>
      <c r="DT116" s="119"/>
      <c r="DU116" s="119"/>
      <c r="DV116" s="119"/>
      <c r="DW116" s="119"/>
      <c r="DX116" s="119"/>
      <c r="DY116" s="119"/>
      <c r="DZ116" s="119"/>
      <c r="EA116" s="119"/>
      <c r="EB116" s="119"/>
    </row>
    <row r="117" spans="2:132" s="2" customFormat="1" ht="17.100000000000001" customHeight="1" x14ac:dyDescent="0.15">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CM117" s="119"/>
      <c r="CN117" s="119"/>
      <c r="CO117" s="119"/>
      <c r="CP117" s="119"/>
      <c r="CQ117" s="119"/>
      <c r="CR117" s="119"/>
      <c r="CS117" s="119"/>
      <c r="CT117" s="119"/>
      <c r="CU117" s="119"/>
      <c r="CV117" s="119"/>
      <c r="CW117" s="119"/>
      <c r="CX117" s="119"/>
      <c r="CY117" s="119"/>
      <c r="CZ117" s="119"/>
      <c r="DA117" s="119"/>
      <c r="DB117" s="119"/>
      <c r="DC117" s="119"/>
      <c r="DD117" s="119"/>
      <c r="DE117" s="119"/>
      <c r="DF117" s="119"/>
      <c r="DG117" s="119"/>
      <c r="DH117" s="119"/>
      <c r="DI117" s="119"/>
      <c r="DJ117" s="119"/>
      <c r="DK117" s="119"/>
      <c r="DL117" s="119"/>
      <c r="DM117" s="119"/>
      <c r="DN117" s="119"/>
      <c r="DO117" s="119"/>
      <c r="DP117" s="119"/>
      <c r="DQ117" s="119"/>
      <c r="DR117" s="119"/>
      <c r="DS117" s="119"/>
      <c r="DT117" s="119"/>
      <c r="DU117" s="119"/>
      <c r="DV117" s="119"/>
      <c r="DW117" s="119"/>
      <c r="DX117" s="119"/>
      <c r="DY117" s="119"/>
      <c r="DZ117" s="119"/>
      <c r="EA117" s="119"/>
      <c r="EB117" s="119"/>
    </row>
    <row r="118" spans="2:132" s="2" customFormat="1" ht="17.100000000000001" customHeight="1" x14ac:dyDescent="0.15">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CM118" s="119"/>
      <c r="CN118" s="119"/>
      <c r="CO118" s="119"/>
      <c r="CP118" s="119"/>
      <c r="CQ118" s="119"/>
      <c r="CR118" s="119"/>
      <c r="CS118" s="119"/>
      <c r="CT118" s="119"/>
      <c r="CU118" s="119"/>
      <c r="CV118" s="119"/>
      <c r="CW118" s="119"/>
      <c r="CX118" s="119"/>
      <c r="CY118" s="119"/>
      <c r="CZ118" s="119"/>
      <c r="DA118" s="119"/>
      <c r="DB118" s="119"/>
      <c r="DC118" s="119"/>
      <c r="DD118" s="119"/>
      <c r="DE118" s="119"/>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row>
    <row r="119" spans="2:132" s="2" customFormat="1" ht="17.100000000000001" customHeight="1" x14ac:dyDescent="0.15">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EA119" s="119"/>
      <c r="EB119" s="119"/>
    </row>
    <row r="120" spans="2:132" s="2" customFormat="1" ht="17.100000000000001" customHeight="1" x14ac:dyDescent="0.15">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EA120" s="119"/>
      <c r="EB120" s="119"/>
    </row>
    <row r="121" spans="2:132" s="2" customFormat="1" ht="17.100000000000001" customHeight="1" x14ac:dyDescent="0.15">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EA121" s="119"/>
      <c r="EB121" s="119"/>
    </row>
    <row r="122" spans="2:132" s="2" customFormat="1" ht="17.100000000000001" customHeight="1" x14ac:dyDescent="0.15">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EA122" s="119"/>
      <c r="EB122" s="119"/>
    </row>
    <row r="123" spans="2:132" s="2" customFormat="1" ht="17.100000000000001" customHeight="1" x14ac:dyDescent="0.15">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EA123" s="119"/>
      <c r="EB123" s="119"/>
    </row>
    <row r="124" spans="2:132" s="2" customFormat="1" ht="17.100000000000001" customHeight="1" x14ac:dyDescent="0.15">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EA124" s="119"/>
      <c r="EB124" s="119"/>
    </row>
    <row r="125" spans="2:132" s="2" customFormat="1" ht="17.100000000000001" customHeight="1" x14ac:dyDescent="0.15">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EA125" s="119"/>
      <c r="EB125" s="119"/>
    </row>
    <row r="126" spans="2:132" s="2" customFormat="1" ht="17.100000000000001" customHeight="1" x14ac:dyDescent="0.15">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EA126" s="119"/>
      <c r="EB126" s="119"/>
    </row>
    <row r="127" spans="2:132" s="2" customFormat="1" ht="17.100000000000001" customHeight="1" x14ac:dyDescent="0.15">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EA127" s="119"/>
      <c r="EB127" s="119"/>
    </row>
    <row r="128" spans="2:132" s="2" customFormat="1" ht="17.100000000000001" customHeight="1" x14ac:dyDescent="0.15">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EA128" s="119"/>
      <c r="EB128" s="119"/>
    </row>
    <row r="129" spans="1:132" s="2" customFormat="1" ht="17.100000000000001" customHeight="1" x14ac:dyDescent="0.15">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EA129" s="119"/>
      <c r="EB129" s="119"/>
    </row>
    <row r="130" spans="1:132" s="2" customFormat="1" ht="17.100000000000001" customHeight="1" x14ac:dyDescent="0.15">
      <c r="AQ130" s="119"/>
      <c r="EA130" s="119"/>
      <c r="EB130" s="119"/>
    </row>
    <row r="131" spans="1:132" s="2" customFormat="1" ht="17.100000000000001" customHeight="1" x14ac:dyDescent="0.15">
      <c r="AQ131" s="119"/>
      <c r="EA131" s="119"/>
      <c r="EB131" s="119"/>
    </row>
    <row r="132" spans="1:132" s="2" customFormat="1" ht="17.100000000000001" customHeight="1" x14ac:dyDescent="0.15">
      <c r="AQ132" s="119"/>
      <c r="EA132" s="119"/>
      <c r="EB132" s="119"/>
    </row>
    <row r="133" spans="1:132" s="2" customFormat="1" ht="17.100000000000001" customHeight="1" x14ac:dyDescent="0.15">
      <c r="AQ133" s="119"/>
    </row>
    <row r="134" spans="1:132" s="2" customFormat="1" ht="17.100000000000001" customHeight="1" x14ac:dyDescent="0.15">
      <c r="AQ134" s="119"/>
    </row>
    <row r="135" spans="1:132" s="2" customFormat="1" ht="17.100000000000001" customHeight="1" x14ac:dyDescent="0.15"/>
    <row r="136" spans="1:132" s="2" customFormat="1" ht="17.100000000000001" customHeight="1" x14ac:dyDescent="0.15"/>
    <row r="137" spans="1:132" s="2" customFormat="1" ht="17.100000000000001" customHeight="1" x14ac:dyDescent="0.15"/>
    <row r="138" spans="1:132" s="2" customFormat="1" ht="17.100000000000001" customHeight="1" x14ac:dyDescent="0.15"/>
    <row r="139" spans="1:132" s="2" customFormat="1" ht="17.100000000000001" customHeight="1" x14ac:dyDescent="0.15"/>
    <row r="140" spans="1:132" s="2" customFormat="1" ht="17.100000000000001" customHeight="1" x14ac:dyDescent="0.15"/>
    <row r="141" spans="1:132" s="2" customFormat="1" ht="17.100000000000001" customHeight="1" x14ac:dyDescent="0.15"/>
    <row r="142" spans="1:132" s="2" customFormat="1" ht="17.100000000000001" customHeight="1" x14ac:dyDescent="0.15">
      <c r="A142"/>
    </row>
    <row r="143" spans="1:132" s="2" customFormat="1" ht="17.100000000000001" customHeight="1" x14ac:dyDescent="0.15">
      <c r="A143"/>
      <c r="CK143"/>
    </row>
    <row r="144" spans="1:132" s="2" customFormat="1" ht="17.100000000000001" customHeight="1" x14ac:dyDescent="0.15">
      <c r="A144"/>
      <c r="CK144"/>
      <c r="CL144"/>
    </row>
    <row r="145" spans="44:148" ht="18" customHeight="1" x14ac:dyDescent="0.15">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EE145" s="2"/>
      <c r="EF145" s="2"/>
      <c r="EG145" s="2"/>
      <c r="EH145" s="2"/>
      <c r="EI145" s="2"/>
      <c r="EJ145" s="2"/>
      <c r="EK145" s="2"/>
      <c r="EL145" s="2"/>
      <c r="EM145" s="2"/>
      <c r="EN145" s="2"/>
      <c r="EO145" s="2"/>
      <c r="EP145" s="2"/>
      <c r="EQ145" s="2"/>
      <c r="ER145" s="2"/>
    </row>
    <row r="146" spans="44:148" ht="18" customHeight="1" x14ac:dyDescent="0.15"/>
    <row r="147" spans="44:148" ht="18" customHeight="1" x14ac:dyDescent="0.15"/>
    <row r="148" spans="44:148" ht="18" customHeight="1" x14ac:dyDescent="0.15"/>
    <row r="149" spans="44:148" ht="18" customHeight="1" x14ac:dyDescent="0.15"/>
    <row r="150" spans="44:148" ht="18" customHeight="1" x14ac:dyDescent="0.15"/>
    <row r="151" spans="44:148" ht="18" customHeight="1" x14ac:dyDescent="0.15"/>
    <row r="152" spans="44:148" ht="18" customHeight="1" x14ac:dyDescent="0.15"/>
  </sheetData>
  <sheetProtection selectLockedCells="1"/>
  <mergeCells count="419">
    <mergeCell ref="BF4:BT4"/>
    <mergeCell ref="CL54:DZ55"/>
    <mergeCell ref="CK49:CM50"/>
    <mergeCell ref="CN49:DZ50"/>
    <mergeCell ref="CO42:CV42"/>
    <mergeCell ref="CW42:CZ42"/>
    <mergeCell ref="DA42:DM42"/>
    <mergeCell ref="BX35:CA35"/>
    <mergeCell ref="DN6:DW6"/>
    <mergeCell ref="DU28:DV28"/>
    <mergeCell ref="DG16:DI16"/>
    <mergeCell ref="DU27:DV27"/>
    <mergeCell ref="DX27:DZ27"/>
    <mergeCell ref="DS28:DT28"/>
    <mergeCell ref="CW28:CZ31"/>
    <mergeCell ref="DH28:DJ28"/>
    <mergeCell ref="DM28:DN28"/>
    <mergeCell ref="DO28:DP28"/>
    <mergeCell ref="DQ28:DR28"/>
    <mergeCell ref="DQ27:DS27"/>
    <mergeCell ref="BR7:CG7"/>
    <mergeCell ref="BP6:BQ6"/>
    <mergeCell ref="BP7:BQ7"/>
    <mergeCell ref="BP8:BQ8"/>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CK54:CK55"/>
    <mergeCell ref="CK57:CK58"/>
    <mergeCell ref="AR58:AT58"/>
    <mergeCell ref="CM28:CN31"/>
    <mergeCell ref="AR54:AT54"/>
    <mergeCell ref="DN42:DZ42"/>
    <mergeCell ref="DA32:DD32"/>
    <mergeCell ref="DE32:DG32"/>
    <mergeCell ref="DA22:DK22"/>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AT41:AU42"/>
    <mergeCell ref="BS42:BT42"/>
    <mergeCell ref="AR55:AT56"/>
    <mergeCell ref="CN51:DZ51"/>
    <mergeCell ref="AU59:CG59"/>
    <mergeCell ref="CM23:CN26"/>
    <mergeCell ref="CO28:CV31"/>
    <mergeCell ref="DH41:DL41"/>
    <mergeCell ref="DN40:DY40"/>
    <mergeCell ref="DN41:DY4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7:AT57"/>
    <mergeCell ref="BX40:BY40"/>
    <mergeCell ref="CA39:CE39"/>
    <mergeCell ref="CA40:CE40"/>
    <mergeCell ref="BW36:CA36"/>
    <mergeCell ref="BI28:BQ28"/>
    <mergeCell ref="CD33:CG33"/>
    <mergeCell ref="CD34:CG34"/>
    <mergeCell ref="BS33:BV33"/>
    <mergeCell ref="BS32:BV32"/>
    <mergeCell ref="BH31:BN31"/>
    <mergeCell ref="BI39:BM39"/>
    <mergeCell ref="BI40:BM40"/>
    <mergeCell ref="BO40:BP40"/>
    <mergeCell ref="BL36:BP36"/>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FH27:FJ27"/>
    <mergeCell ref="DA24:DH24"/>
    <mergeCell ref="AT6:AZ6"/>
    <mergeCell ref="EV29:FB30"/>
    <mergeCell ref="DA20:DG21"/>
    <mergeCell ref="DA18:DG19"/>
    <mergeCell ref="CM38:CN39"/>
    <mergeCell ref="CO38:CV39"/>
    <mergeCell ref="CW38:CZ39"/>
    <mergeCell ref="DA38:DF38"/>
    <mergeCell ref="CO27:CV27"/>
    <mergeCell ref="CW27:CZ27"/>
    <mergeCell ref="DA27:DG27"/>
    <mergeCell ref="DH27:DK27"/>
    <mergeCell ref="DM27:DO27"/>
    <mergeCell ref="DA26:DD26"/>
    <mergeCell ref="DE26:DG26"/>
    <mergeCell ref="CW20:CZ21"/>
    <mergeCell ref="DW28:DY28"/>
    <mergeCell ref="DK28:DL28"/>
    <mergeCell ref="CM35:CN37"/>
    <mergeCell ref="DH38:DY38"/>
    <mergeCell ref="DA39:DF39"/>
    <mergeCell ref="DH39:DY39"/>
    <mergeCell ref="CO25:CV25"/>
    <mergeCell ref="DN18:DX19"/>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BH23:BJ23"/>
    <mergeCell ref="BH24:BJ24"/>
    <mergeCell ref="BK24:CG24"/>
    <mergeCell ref="BP9:BQ9"/>
    <mergeCell ref="BR8:CG8"/>
    <mergeCell ref="BP11:CG13"/>
    <mergeCell ref="DN23:DP23"/>
    <mergeCell ref="BU17:CG17"/>
    <mergeCell ref="BR9:CG9"/>
    <mergeCell ref="DI14:DL14"/>
    <mergeCell ref="DF11:DY11"/>
    <mergeCell ref="DF12:DY12"/>
    <mergeCell ref="DA11:DD11"/>
    <mergeCell ref="DA12:DD12"/>
    <mergeCell ref="CM9:CN9"/>
    <mergeCell ref="DN20:DX21"/>
    <mergeCell ref="DO10:DR10"/>
    <mergeCell ref="DW10:DZ10"/>
    <mergeCell ref="DA15:DE15"/>
    <mergeCell ref="DG15:DI15"/>
    <mergeCell ref="DL15:DP15"/>
    <mergeCell ref="DR15:DT15"/>
    <mergeCell ref="DL16:DP16"/>
    <mergeCell ref="DR16:DT16"/>
    <mergeCell ref="DA9:DJ9"/>
    <mergeCell ref="CK23:CL27"/>
    <mergeCell ref="CO23:CV24"/>
    <mergeCell ref="EF62:ER62"/>
    <mergeCell ref="EF59:ER59"/>
    <mergeCell ref="EF60:ER60"/>
    <mergeCell ref="EF61:ER61"/>
    <mergeCell ref="AR44:CG45"/>
    <mergeCell ref="AV40:BC40"/>
    <mergeCell ref="BX41:BY41"/>
    <mergeCell ref="BR36:BS36"/>
    <mergeCell ref="BL37:BP37"/>
    <mergeCell ref="BR37:BS37"/>
    <mergeCell ref="BW37:CA37"/>
    <mergeCell ref="AV39:BC39"/>
    <mergeCell ref="BP42:BR42"/>
    <mergeCell ref="BS41:BT41"/>
    <mergeCell ref="BR39:BV39"/>
    <mergeCell ref="BX39:BY39"/>
    <mergeCell ref="AV38:BC38"/>
    <mergeCell ref="BU41:BW41"/>
    <mergeCell ref="CC37:CD37"/>
    <mergeCell ref="BD36:BG37"/>
    <mergeCell ref="CC36:CD36"/>
    <mergeCell ref="BH38:BP38"/>
    <mergeCell ref="BQ38:BY38"/>
    <mergeCell ref="BZ38:CG38"/>
    <mergeCell ref="EY53:FA53"/>
    <mergeCell ref="EY54:FA54"/>
    <mergeCell ref="EY55:FA55"/>
    <mergeCell ref="EF53:ER53"/>
    <mergeCell ref="EF54:ER54"/>
    <mergeCell ref="EF55:ER55"/>
    <mergeCell ref="EF56:ER56"/>
    <mergeCell ref="EF57:ER57"/>
    <mergeCell ref="EF58:ER58"/>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R6:CG6"/>
    <mergeCell ref="BU42:BW42"/>
    <mergeCell ref="DR24:DU24"/>
    <mergeCell ref="DA23:DH23"/>
    <mergeCell ref="DI23:DM23"/>
    <mergeCell ref="DR23:DU23"/>
    <mergeCell ref="DV23:DX23"/>
    <mergeCell ref="DI24:DM24"/>
    <mergeCell ref="DN24:DP24"/>
    <mergeCell ref="BK25:CG25"/>
    <mergeCell ref="BK23:BT23"/>
    <mergeCell ref="DV24:DX24"/>
    <mergeCell ref="CW25:CZ25"/>
    <mergeCell ref="BX42:BY42"/>
    <mergeCell ref="CW26:CZ26"/>
    <mergeCell ref="CM27:CN27"/>
    <mergeCell ref="CM2:CN3"/>
    <mergeCell ref="CO2:CV3"/>
    <mergeCell ref="CW2:CZ3"/>
    <mergeCell ref="DX8:DZ8"/>
    <mergeCell ref="DA6:DF6"/>
    <mergeCell ref="CW4:CZ8"/>
    <mergeCell ref="DI17:DK17"/>
    <mergeCell ref="CO26:CV26"/>
    <mergeCell ref="CW9:CZ9"/>
    <mergeCell ref="CW13:CZ17"/>
    <mergeCell ref="CW18:CZ19"/>
    <mergeCell ref="CM13:CN17"/>
    <mergeCell ref="CO13:CV17"/>
    <mergeCell ref="CO9:CV9"/>
    <mergeCell ref="DX5:DZ5"/>
    <mergeCell ref="DK6:DM6"/>
    <mergeCell ref="DX6:DZ6"/>
    <mergeCell ref="DA16:DE16"/>
    <mergeCell ref="DN4:DW4"/>
    <mergeCell ref="DA25:DD25"/>
    <mergeCell ref="DE25:DG25"/>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CP7:CV7"/>
    <mergeCell ref="DX4:DZ4"/>
    <mergeCell ref="CP5:CV5"/>
    <mergeCell ref="DK5:DM5"/>
    <mergeCell ref="DN5:DW5"/>
    <mergeCell ref="EU9:EZ9"/>
    <mergeCell ref="EU10:EZ10"/>
    <mergeCell ref="AV30:BC30"/>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BI30:BQ30"/>
    <mergeCell ref="BD30:BG30"/>
    <mergeCell ref="DA14:DH14"/>
    <mergeCell ref="DM14:DQ14"/>
    <mergeCell ref="DA17:DG17"/>
    <mergeCell ref="DR14:DU14"/>
    <mergeCell ref="BW4:CG4"/>
    <mergeCell ref="EU3:EZ3"/>
    <mergeCell ref="BH41:BJ41"/>
    <mergeCell ref="BN41:BO41"/>
    <mergeCell ref="BH35:BN35"/>
    <mergeCell ref="BH42:BJ42"/>
    <mergeCell ref="BK42:BM42"/>
    <mergeCell ref="BN42:BO42"/>
    <mergeCell ref="BK41:BM41"/>
    <mergeCell ref="BP41:BR41"/>
    <mergeCell ref="BO39:BP39"/>
    <mergeCell ref="BR40:BV40"/>
    <mergeCell ref="CW22:CZ22"/>
    <mergeCell ref="CO22:CV22"/>
    <mergeCell ref="CM22:CN22"/>
    <mergeCell ref="AT27:AU27"/>
    <mergeCell ref="BX32:CA32"/>
    <mergeCell ref="BX33:CA33"/>
    <mergeCell ref="BX34:CA34"/>
    <mergeCell ref="BS34:BV34"/>
    <mergeCell ref="CD32:CG32"/>
    <mergeCell ref="BH32:BN34"/>
    <mergeCell ref="BD26:BG26"/>
    <mergeCell ref="AT28:AU28"/>
    <mergeCell ref="BD31:BG31"/>
    <mergeCell ref="BD32:BG34"/>
    <mergeCell ref="BH22:BJ22"/>
    <mergeCell ref="BW23:CG23"/>
    <mergeCell ref="AT22:AU25"/>
    <mergeCell ref="AV22:BC25"/>
    <mergeCell ref="AT29:AU29"/>
    <mergeCell ref="AT30:AU30"/>
    <mergeCell ref="AV28:BC28"/>
    <mergeCell ref="AV29:BC29"/>
    <mergeCell ref="CW23:CZ24"/>
    <mergeCell ref="DO35:DP35"/>
    <mergeCell ref="DQ35:DR35"/>
    <mergeCell ref="BD35:BG35"/>
    <mergeCell ref="AT31:AU35"/>
    <mergeCell ref="AV31:BC35"/>
    <mergeCell ref="BO31:BR31"/>
    <mergeCell ref="BO35:BR35"/>
    <mergeCell ref="BO32:BR34"/>
    <mergeCell ref="BS35:BV35"/>
    <mergeCell ref="CD35:CG35"/>
    <mergeCell ref="DH34:DP34"/>
    <mergeCell ref="CM40:CN41"/>
    <mergeCell ref="CM71:CO72"/>
    <mergeCell ref="DA29:DD29"/>
    <mergeCell ref="DA30:DD30"/>
    <mergeCell ref="DE29:DG29"/>
    <mergeCell ref="DE30:DG30"/>
    <mergeCell ref="DA36:DD36"/>
    <mergeCell ref="DE36:DG36"/>
    <mergeCell ref="CW35:CZ37"/>
    <mergeCell ref="CO35:CV37"/>
    <mergeCell ref="DA35:DD35"/>
    <mergeCell ref="DE35:DG35"/>
    <mergeCell ref="DA40:DD40"/>
    <mergeCell ref="DE40:DG40"/>
    <mergeCell ref="CM42:CN42"/>
    <mergeCell ref="DA41:DD41"/>
    <mergeCell ref="DE41:DG41"/>
    <mergeCell ref="CL57:DZ58"/>
    <mergeCell ref="DH36:DL36"/>
    <mergeCell ref="DN36:DY36"/>
    <mergeCell ref="DH35:DJ35"/>
    <mergeCell ref="DK35:DL35"/>
    <mergeCell ref="CO40:CV41"/>
    <mergeCell ref="DM35:DN35"/>
    <mergeCell ref="CW40:CZ41"/>
    <mergeCell ref="DA28:DD28"/>
    <mergeCell ref="DS35:DT35"/>
    <mergeCell ref="DU35:DV35"/>
    <mergeCell ref="DW35:DY35"/>
    <mergeCell ref="DH40:DL40"/>
    <mergeCell ref="CK28:CL42"/>
    <mergeCell ref="CO32:CV34"/>
    <mergeCell ref="CM32:CN34"/>
    <mergeCell ref="CW32:CZ34"/>
    <mergeCell ref="DH33:DL33"/>
    <mergeCell ref="DN33:DY33"/>
    <mergeCell ref="DH32:DJ32"/>
    <mergeCell ref="DK32:DL32"/>
    <mergeCell ref="DM32:DN32"/>
    <mergeCell ref="DO32:DP32"/>
    <mergeCell ref="DQ32:DR32"/>
    <mergeCell ref="DS32:DT32"/>
    <mergeCell ref="DU32:DV32"/>
    <mergeCell ref="DW32:DY32"/>
    <mergeCell ref="DA33:DD33"/>
    <mergeCell ref="DE33:DG33"/>
    <mergeCell ref="DA34:DF34"/>
    <mergeCell ref="DS34:DY34"/>
  </mergeCells>
  <phoneticPr fontId="1"/>
  <conditionalFormatting sqref="BD26:BG27">
    <cfRule type="expression" dxfId="110" priority="200" stopIfTrue="1">
      <formula>$BH$26=""</formula>
    </cfRule>
  </conditionalFormatting>
  <conditionalFormatting sqref="BH28:BI28">
    <cfRule type="expression" dxfId="109" priority="192" stopIfTrue="1">
      <formula>$BI$28=$EU$14</formula>
    </cfRule>
  </conditionalFormatting>
  <conditionalFormatting sqref="BO31:BR31">
    <cfRule type="expression" dxfId="108" priority="196" stopIfTrue="1">
      <formula>$BO$31=$EU$14</formula>
    </cfRule>
  </conditionalFormatting>
  <conditionalFormatting sqref="BO32:BR34">
    <cfRule type="expression" dxfId="107" priority="195" stopIfTrue="1">
      <formula>$BO$32=$EU$14</formula>
    </cfRule>
  </conditionalFormatting>
  <conditionalFormatting sqref="BO35:BR35">
    <cfRule type="expression" dxfId="106" priority="194" stopIfTrue="1">
      <formula>$BO$35=$EU$14</formula>
    </cfRule>
  </conditionalFormatting>
  <conditionalFormatting sqref="BS35 BW35:CG35">
    <cfRule type="expression" dxfId="105" priority="189" stopIfTrue="1">
      <formula>$BO$35=$EU$16</formula>
    </cfRule>
  </conditionalFormatting>
  <conditionalFormatting sqref="BS32:CG34">
    <cfRule type="expression" dxfId="104" priority="190" stopIfTrue="1">
      <formula>$BO$32=$EU$16</formula>
    </cfRule>
  </conditionalFormatting>
  <conditionalFormatting sqref="BY29:CD29">
    <cfRule type="expression" dxfId="103" priority="101">
      <formula>$BY$29&lt;&gt;""</formula>
    </cfRule>
  </conditionalFormatting>
  <conditionalFormatting sqref="CW10:CW11">
    <cfRule type="expression" dxfId="102" priority="165">
      <formula>$CW$10=$EX$20</formula>
    </cfRule>
  </conditionalFormatting>
  <conditionalFormatting sqref="CW28">
    <cfRule type="expression" dxfId="101" priority="116">
      <formula>$CW$28=$EU$14</formula>
    </cfRule>
  </conditionalFormatting>
  <conditionalFormatting sqref="CW32">
    <cfRule type="expression" dxfId="100" priority="115">
      <formula>$CW$32=$EU$14</formula>
    </cfRule>
  </conditionalFormatting>
  <conditionalFormatting sqref="CW35">
    <cfRule type="expression" dxfId="99" priority="114">
      <formula>$CW$35=$EU$14</formula>
    </cfRule>
  </conditionalFormatting>
  <conditionalFormatting sqref="CW4:CZ8">
    <cfRule type="expression" dxfId="98" priority="167">
      <formula>$CW$4=$EV$20</formula>
    </cfRule>
  </conditionalFormatting>
  <conditionalFormatting sqref="CW13:CZ17">
    <cfRule type="expression" dxfId="97" priority="162">
      <formula>$CW$13=$EZ$14</formula>
    </cfRule>
  </conditionalFormatting>
  <conditionalFormatting sqref="CW18:CZ19">
    <cfRule type="expression" dxfId="96" priority="161">
      <formula>$CW$18=$FD$14</formula>
    </cfRule>
  </conditionalFormatting>
  <conditionalFormatting sqref="CW20:CZ21">
    <cfRule type="expression" dxfId="95" priority="160">
      <formula>$CW$20=$EU$14</formula>
    </cfRule>
  </conditionalFormatting>
  <conditionalFormatting sqref="CW23:CZ24">
    <cfRule type="expression" dxfId="94" priority="110">
      <formula>$CW$23=$EU$14</formula>
    </cfRule>
  </conditionalFormatting>
  <conditionalFormatting sqref="CW25:CZ25">
    <cfRule type="expression" dxfId="93" priority="109">
      <formula>$CW$25=$EU$14</formula>
    </cfRule>
  </conditionalFormatting>
  <conditionalFormatting sqref="CW26:CZ26">
    <cfRule type="expression" dxfId="92" priority="108">
      <formula>$CW$26=$EU$14</formula>
    </cfRule>
  </conditionalFormatting>
  <conditionalFormatting sqref="CW27:CZ27">
    <cfRule type="expression" dxfId="91" priority="107">
      <formula>$CW$27=$EU$14</formula>
    </cfRule>
  </conditionalFormatting>
  <conditionalFormatting sqref="CW38:CZ39">
    <cfRule type="expression" dxfId="90" priority="113">
      <formula>$CW$38=$EU$14</formula>
    </cfRule>
  </conditionalFormatting>
  <conditionalFormatting sqref="CW42:CZ44">
    <cfRule type="expression" dxfId="89" priority="111">
      <formula>$CW$42=$EU$14</formula>
    </cfRule>
  </conditionalFormatting>
  <conditionalFormatting sqref="DA22">
    <cfRule type="expression" dxfId="88" priority="102">
      <formula>$DA$22=$EU$14</formula>
    </cfRule>
  </conditionalFormatting>
  <conditionalFormatting sqref="DA38:DA39 DG38:DH39 DZ38:DZ39">
    <cfRule type="expression" dxfId="87" priority="119">
      <formula>$CW$38=$FD$16</formula>
    </cfRule>
  </conditionalFormatting>
  <conditionalFormatting sqref="DA27:DG27">
    <cfRule type="expression" dxfId="86" priority="82">
      <formula>OR(AND($CW$27=$FB$31,$DA$27=$FB$31),AND($CW$27=$FH$15,$DA$27=$FB$31))</formula>
    </cfRule>
  </conditionalFormatting>
  <conditionalFormatting sqref="DA13:DH13 DU13:DZ13 DA14:DI14 DM14:DR14 DV14:DZ14 DA15:DZ17">
    <cfRule type="expression" dxfId="85" priority="1">
      <formula>$CW$13=$EZ$16</formula>
    </cfRule>
  </conditionalFormatting>
  <conditionalFormatting sqref="DA4:DJ4">
    <cfRule type="expression" dxfId="84" priority="15">
      <formula>$DA$4=$EF$24</formula>
    </cfRule>
    <cfRule type="expression" dxfId="83" priority="11">
      <formula>$DA$2=$EU$23</formula>
    </cfRule>
    <cfRule type="expression" dxfId="82" priority="13">
      <formula>$DA$2=$EU$22</formula>
    </cfRule>
    <cfRule type="expression" dxfId="81" priority="171">
      <formula>$CW$4=$EV$22</formula>
    </cfRule>
  </conditionalFormatting>
  <conditionalFormatting sqref="DA9:DJ9">
    <cfRule type="expression" dxfId="80" priority="166">
      <formula>$DA$9=$EW$20</formula>
    </cfRule>
  </conditionalFormatting>
  <conditionalFormatting sqref="DA4:DM8">
    <cfRule type="expression" dxfId="79" priority="169">
      <formula>$CW$4=$EV$22</formula>
    </cfRule>
  </conditionalFormatting>
  <conditionalFormatting sqref="DA42:DM42">
    <cfRule type="expression" dxfId="78" priority="19">
      <formula>$CW$42=$FD$16</formula>
    </cfRule>
    <cfRule type="expression" dxfId="77" priority="21">
      <formula>$DA$42=$EF$24</formula>
    </cfRule>
  </conditionalFormatting>
  <conditionalFormatting sqref="DA2:DZ3">
    <cfRule type="expression" dxfId="76" priority="173" stopIfTrue="1">
      <formula>$DA$2=$EU$20</formula>
    </cfRule>
  </conditionalFormatting>
  <conditionalFormatting sqref="DA10:DZ10 DE10:DZ11 DA11">
    <cfRule type="expression" dxfId="75" priority="86">
      <formula>$CW$10=$EX$23</formula>
    </cfRule>
  </conditionalFormatting>
  <conditionalFormatting sqref="DA18:DZ19">
    <cfRule type="expression" dxfId="74" priority="100">
      <formula>$CW$18=$FD$16</formula>
    </cfRule>
  </conditionalFormatting>
  <conditionalFormatting sqref="DA20:DZ21">
    <cfRule type="expression" dxfId="73" priority="99">
      <formula>$CW$20=$EU$16</formula>
    </cfRule>
  </conditionalFormatting>
  <conditionalFormatting sqref="DA23:DZ24">
    <cfRule type="expression" dxfId="72" priority="147">
      <formula>$CW$23=$FH$16</formula>
    </cfRule>
  </conditionalFormatting>
  <conditionalFormatting sqref="DA25:DZ25">
    <cfRule type="expression" dxfId="71" priority="104">
      <formula>$CW$25=$FH$16</formula>
    </cfRule>
  </conditionalFormatting>
  <conditionalFormatting sqref="DA26:DZ26">
    <cfRule type="expression" dxfId="70" priority="137">
      <formula>$CW$26=$FH$16</formula>
    </cfRule>
  </conditionalFormatting>
  <conditionalFormatting sqref="DA27:DZ27">
    <cfRule type="expression" dxfId="69" priority="133">
      <formula>$CW$27=$FH$16</formula>
    </cfRule>
  </conditionalFormatting>
  <conditionalFormatting sqref="DA32:DZ34">
    <cfRule type="expression" dxfId="68" priority="63">
      <formula>$CW$32=$EU$16</formula>
    </cfRule>
  </conditionalFormatting>
  <conditionalFormatting sqref="DA35:DZ37">
    <cfRule type="expression" dxfId="67" priority="62">
      <formula>$CW$35=$EU$16</formula>
    </cfRule>
  </conditionalFormatting>
  <conditionalFormatting sqref="DA41:DZ41">
    <cfRule type="expression" dxfId="66" priority="3">
      <formula>$DE$40="不要"</formula>
    </cfRule>
  </conditionalFormatting>
  <conditionalFormatting sqref="DA42:DZ42">
    <cfRule type="expression" dxfId="65" priority="105">
      <formula>$CW$42=$FD$16</formula>
    </cfRule>
  </conditionalFormatting>
  <conditionalFormatting sqref="DC10:DF10 DF11">
    <cfRule type="expression" dxfId="64" priority="90">
      <formula>OR(AND($CW$10=$EX$21,$DC$10=$EV$31),AND($CW$10=$EX$20,$DC$10=$EV$31))</formula>
    </cfRule>
  </conditionalFormatting>
  <conditionalFormatting sqref="DE25:DG25">
    <cfRule type="expression" dxfId="63" priority="84">
      <formula>OR(AND($CW$25=$FH$14,$DE$25=$FH$14),AND($CW$25=$FH$15,$DE$25=$EU$14))</formula>
    </cfRule>
  </conditionalFormatting>
  <conditionalFormatting sqref="DE26:DG26">
    <cfRule type="expression" dxfId="62" priority="83">
      <formula>OR(AND($CW$26=$FB$31,$DE$26=$FB$31),AND($CW$26=$FH$15,$DE$26=$FB$31))</formula>
    </cfRule>
  </conditionalFormatting>
  <conditionalFormatting sqref="DE28:DG28">
    <cfRule type="expression" dxfId="61" priority="39">
      <formula>$CW$28=$EU$16</formula>
    </cfRule>
    <cfRule type="expression" dxfId="60" priority="43">
      <formula>$DE$28=$EF$24</formula>
    </cfRule>
  </conditionalFormatting>
  <conditionalFormatting sqref="DE29:DG29">
    <cfRule type="expression" dxfId="59" priority="42">
      <formula>$DE$29=$EF$24</formula>
    </cfRule>
  </conditionalFormatting>
  <conditionalFormatting sqref="DE29:DG31">
    <cfRule type="expression" dxfId="58" priority="36">
      <formula>$CW$28=$EU$16</formula>
    </cfRule>
  </conditionalFormatting>
  <conditionalFormatting sqref="DE30:DG30">
    <cfRule type="expression" dxfId="57" priority="41">
      <formula>$DE$30=$EF$39</formula>
    </cfRule>
  </conditionalFormatting>
  <conditionalFormatting sqref="DE31:DG31">
    <cfRule type="expression" dxfId="56" priority="40">
      <formula>$DE$31=$EF$24</formula>
    </cfRule>
  </conditionalFormatting>
  <conditionalFormatting sqref="DE32:DG32">
    <cfRule type="expression" dxfId="55" priority="35">
      <formula>$CW$32=$EF$39</formula>
    </cfRule>
  </conditionalFormatting>
  <conditionalFormatting sqref="DE33:DG33">
    <cfRule type="expression" dxfId="54" priority="32">
      <formula>$CW$32=$EU$16</formula>
    </cfRule>
    <cfRule type="expression" dxfId="53" priority="34">
      <formula>$DE$33=$EF$39</formula>
    </cfRule>
  </conditionalFormatting>
  <conditionalFormatting sqref="DE35:DG35">
    <cfRule type="expression" dxfId="52" priority="30">
      <formula>$DE$35=$EF$39</formula>
    </cfRule>
  </conditionalFormatting>
  <conditionalFormatting sqref="DE35:DG36">
    <cfRule type="expression" dxfId="51" priority="26">
      <formula>$CW$35=$EU$16</formula>
    </cfRule>
  </conditionalFormatting>
  <conditionalFormatting sqref="DE36:DG36">
    <cfRule type="expression" dxfId="50" priority="29">
      <formula>$DE$36=$EF$39</formula>
    </cfRule>
  </conditionalFormatting>
  <conditionalFormatting sqref="DE40:DG40">
    <cfRule type="expression" dxfId="49" priority="7">
      <formula>$DE$40="未選択"</formula>
    </cfRule>
  </conditionalFormatting>
  <conditionalFormatting sqref="DE41:DG41">
    <cfRule type="expression" dxfId="48" priority="5">
      <formula>OR(AND($DE$41="未選択",$DE$40="未選択"),(AND($DE$41="未選択",$DE$40="許可要")),(AND($DE$41="未選択",$DE$40="届出要")))</formula>
    </cfRule>
  </conditionalFormatting>
  <conditionalFormatting sqref="DG6:DJ6">
    <cfRule type="expression" dxfId="47" priority="179" stopIfTrue="1">
      <formula>OR($DA$6=100,$DA$6=150,$DA$6=200)</formula>
    </cfRule>
    <cfRule type="expression" dxfId="46" priority="10">
      <formula>$DA$2=$EU$23</formula>
    </cfRule>
    <cfRule type="expression" dxfId="45" priority="12">
      <formula>$DA$2=$EU$22</formula>
    </cfRule>
    <cfRule type="expression" dxfId="44" priority="14">
      <formula>OR(AND($DG$6="未選択",$DA$4="未選択"),AND($DG$6="未選択",$DA$4="第1種中高層住居専用"),AND($DG$6="未選択",$DA$4="第2種中高層住居専用"))</formula>
    </cfRule>
  </conditionalFormatting>
  <conditionalFormatting sqref="DH13">
    <cfRule type="expression" dxfId="43" priority="8">
      <formula>$CW$13=$EZ$16</formula>
    </cfRule>
    <cfRule type="expression" dxfId="42" priority="9">
      <formula>$DH$13="①　未選択"</formula>
    </cfRule>
  </conditionalFormatting>
  <conditionalFormatting sqref="DH28:DH31">
    <cfRule type="expression" dxfId="41" priority="77">
      <formula>$CW$28=$EU$16</formula>
    </cfRule>
  </conditionalFormatting>
  <conditionalFormatting sqref="DH18:DK21">
    <cfRule type="expression" dxfId="40" priority="96">
      <formula>OR(AND(DH18=$FD$14,CW18=$FD$15),AND(DH18=$FD$14,CW18=$FD$14))</formula>
    </cfRule>
  </conditionalFormatting>
  <conditionalFormatting sqref="DH27:DK27">
    <cfRule type="expression" dxfId="39" priority="47">
      <formula>$DH$27=$EF$24</formula>
    </cfRule>
    <cfRule type="expression" dxfId="38" priority="45">
      <formula>$DA$27=$FP$16</formula>
    </cfRule>
    <cfRule type="expression" dxfId="37" priority="44">
      <formula>$CW$27=$FH$16</formula>
    </cfRule>
  </conditionalFormatting>
  <conditionalFormatting sqref="DH34:DP34">
    <cfRule type="expression" dxfId="36" priority="33">
      <formula>$DH$34=$EF$24</formula>
    </cfRule>
    <cfRule type="expression" dxfId="35" priority="31">
      <formula>$CW$32=$EU$16</formula>
    </cfRule>
  </conditionalFormatting>
  <conditionalFormatting sqref="DH37:DP37">
    <cfRule type="expression" dxfId="34" priority="28">
      <formula>$DH$37=$EF$24</formula>
    </cfRule>
    <cfRule type="expression" dxfId="33" priority="25">
      <formula>$CW$35=$EU$16</formula>
    </cfRule>
  </conditionalFormatting>
  <conditionalFormatting sqref="DH39:DY39">
    <cfRule type="expression" dxfId="32" priority="24">
      <formula>$DH$39=$EF$39</formula>
    </cfRule>
    <cfRule type="expression" dxfId="31" priority="23">
      <formula>$CW$38=$FD$16</formula>
    </cfRule>
  </conditionalFormatting>
  <conditionalFormatting sqref="DH27:DZ27">
    <cfRule type="expression" dxfId="30" priority="134">
      <formula>$DA$27=$FP$16</formula>
    </cfRule>
  </conditionalFormatting>
  <conditionalFormatting sqref="DH28:DZ28">
    <cfRule type="expression" dxfId="29" priority="58">
      <formula>$DE$28=$FD$22</formula>
    </cfRule>
  </conditionalFormatting>
  <conditionalFormatting sqref="DH29:DZ29">
    <cfRule type="expression" dxfId="28" priority="57">
      <formula>$DE$29=$FK$22</formula>
    </cfRule>
  </conditionalFormatting>
  <conditionalFormatting sqref="DH30:DZ30">
    <cfRule type="expression" dxfId="27" priority="56">
      <formula>$DE$30=$FK$22</formula>
    </cfRule>
  </conditionalFormatting>
  <conditionalFormatting sqref="DH31:DZ31">
    <cfRule type="expression" dxfId="26" priority="55">
      <formula>$DE$31=$FH$21</formula>
    </cfRule>
  </conditionalFormatting>
  <conditionalFormatting sqref="DH33:DZ33">
    <cfRule type="expression" dxfId="25" priority="54">
      <formula>$DE$33=$FK$22</formula>
    </cfRule>
  </conditionalFormatting>
  <conditionalFormatting sqref="DH36:DZ36">
    <cfRule type="expression" dxfId="24" priority="53">
      <formula>$DE$36=$FK$22</formula>
    </cfRule>
  </conditionalFormatting>
  <conditionalFormatting sqref="DH40:DZ40">
    <cfRule type="expression" dxfId="23" priority="4">
      <formula>$DE$40="不要"</formula>
    </cfRule>
  </conditionalFormatting>
  <conditionalFormatting sqref="DH40:DZ41">
    <cfRule type="expression" dxfId="22" priority="6">
      <formula>$DE$40="未提出"</formula>
    </cfRule>
  </conditionalFormatting>
  <conditionalFormatting sqref="DI10:DL10">
    <cfRule type="expression" dxfId="21" priority="61">
      <formula>$DC$10=$EV$33</formula>
    </cfRule>
    <cfRule type="expression" dxfId="20" priority="89">
      <formula>OR(AND($CW$10=$EX$20,$DI$10=$EV$31),AND($CW$10=$EX$21,$DI$10=$EV$31))</formula>
    </cfRule>
  </conditionalFormatting>
  <conditionalFormatting sqref="DK28 DS28 DW28 DZ28:DZ31 DA28:DA31 DE28:DE31">
    <cfRule type="expression" dxfId="19" priority="122">
      <formula>$CW$28=$EU$16</formula>
    </cfRule>
  </conditionalFormatting>
  <conditionalFormatting sqref="DM28:DM31">
    <cfRule type="expression" dxfId="18" priority="76">
      <formula>$CW$28=$EU$16</formula>
    </cfRule>
  </conditionalFormatting>
  <conditionalFormatting sqref="DM22:DX22">
    <cfRule type="expression" dxfId="17" priority="75">
      <formula>$DA$22=$FK$43</formula>
    </cfRule>
  </conditionalFormatting>
  <conditionalFormatting sqref="DN29:DN31">
    <cfRule type="expression" dxfId="16" priority="72">
      <formula>$CW$28=$EU$16</formula>
    </cfRule>
  </conditionalFormatting>
  <conditionalFormatting sqref="DN23:DP23">
    <cfRule type="expression" dxfId="15" priority="95">
      <formula>OR(AND($DN$23=$EU$14,$CW$23=$EU$14),AND($DN$23=$EU$14,$CW$23=$FH$15))</formula>
    </cfRule>
  </conditionalFormatting>
  <conditionalFormatting sqref="DN24:DP24">
    <cfRule type="expression" dxfId="14" priority="94">
      <formula>OR(AND($DN$24=$EU$14,$CW$23=$FH$14),AND($DN$24=$EU$14,$CW$23=$FH$15))</formula>
    </cfRule>
  </conditionalFormatting>
  <conditionalFormatting sqref="DN4:DZ5 DN6 DX6:DZ6 DN7:DZ8">
    <cfRule type="expression" dxfId="13" priority="168">
      <formula>$CW$4=$EV$21</formula>
    </cfRule>
  </conditionalFormatting>
  <conditionalFormatting sqref="DN4:DZ8">
    <cfRule type="expression" dxfId="12" priority="49">
      <formula>$DA$2=$EU$23</formula>
    </cfRule>
  </conditionalFormatting>
  <conditionalFormatting sqref="DO28">
    <cfRule type="expression" dxfId="11" priority="71">
      <formula>$CW$28=$EU$16</formula>
    </cfRule>
  </conditionalFormatting>
  <conditionalFormatting sqref="DO10:DR10">
    <cfRule type="expression" dxfId="10" priority="59">
      <formula>$DA$2=$EU$23</formula>
    </cfRule>
    <cfRule type="expression" dxfId="9" priority="60">
      <formula>$DO$10=$FB$31</formula>
    </cfRule>
    <cfRule type="expression" dxfId="8" priority="88">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Q28">
    <cfRule type="expression" dxfId="7" priority="68">
      <formula>$CW$28=$EU$16</formula>
    </cfRule>
  </conditionalFormatting>
  <conditionalFormatting sqref="DR14:DU14">
    <cfRule type="expression" dxfId="6" priority="163">
      <formula>$DR$14="未選択"</formula>
    </cfRule>
    <cfRule type="expression" dxfId="5" priority="2">
      <formula>$CW$13="該当しない"</formula>
    </cfRule>
  </conditionalFormatting>
  <conditionalFormatting sqref="DR23:DZ23">
    <cfRule type="expression" dxfId="4" priority="146">
      <formula>$DN$23=$EU$16</formula>
    </cfRule>
  </conditionalFormatting>
  <conditionalFormatting sqref="DR24:DZ24">
    <cfRule type="expression" dxfId="3" priority="145">
      <formula>$DN$24=$EU$16</formula>
    </cfRule>
  </conditionalFormatting>
  <conditionalFormatting sqref="DU28">
    <cfRule type="expression" dxfId="2" priority="67">
      <formula>$CW$28=$EU$16</formula>
    </cfRule>
  </conditionalFormatting>
  <conditionalFormatting sqref="DV23:DX23">
    <cfRule type="expression" dxfId="1" priority="92">
      <formula>OR(AND($CW$23=$FH$14,$DN$23=$EU$14,$DV$23=$EU$14),AND($CW$23=$FH$14,$DN$23=$EU$15,$DV$23=$EU$14),AND($CW$23=$FH$15,$DN$23=$EU$14,$DV$23=$EU$14),AND($CW$23=$FH$15,$DN$23=$EU$15,$DV$23=$EU$14))</formula>
    </cfRule>
  </conditionalFormatting>
  <conditionalFormatting sqref="DV24:DX24">
    <cfRule type="expression" dxfId="0" priority="91">
      <formula>OR(AND($CW$23=$FH$14,$DN$24=$EU$14,$DV$24=$EU$14),AND($CW$23=$EU$14,$DN$24=$EU$15,$DV$24=$EU$14),AND($CW$23=$FH$15,$DN$24=$EU$14,$DV$24=$EU$14),AND($CW$23=$FH$15,$DN$24=$EU$15,$DV$24=$EU$14))</formula>
    </cfRule>
  </conditionalFormatting>
  <dataValidations disablePrompts="1" count="34">
    <dataValidation type="list" allowBlank="1" showInputMessage="1" showErrorMessage="1" sqref="DA17:DG17" xr:uid="{00000000-0002-0000-0000-000011000000}">
      <formula1>"□最低敷地面積,■最低敷地面積"</formula1>
    </dataValidation>
    <dataValidation type="list" allowBlank="1" showInputMessage="1" showErrorMessage="1" sqref="DL16:DP16" xr:uid="{00000000-0002-0000-0000-000012000000}">
      <formula1>"□高さ制限,■高さ制限"</formula1>
    </dataValidation>
    <dataValidation type="list" allowBlank="1" showInputMessage="1" showErrorMessage="1" sqref="DA16:DE16" xr:uid="{00000000-0002-0000-0000-000013000000}">
      <formula1>"□壁面後退,■壁面後退"</formula1>
    </dataValidation>
    <dataValidation type="list" allowBlank="1" showInputMessage="1" showErrorMessage="1" sqref="DL15:DP15" xr:uid="{00000000-0002-0000-0000-000014000000}">
      <formula1>"□容積率,■容積率"</formula1>
    </dataValidation>
    <dataValidation type="list" allowBlank="1" showInputMessage="1" showErrorMessage="1" sqref="DA15:DE15" xr:uid="{00000000-0002-0000-0000-000015000000}">
      <formula1>"□建ぺい率,■建ぺい率"</formula1>
    </dataValidation>
    <dataValidation type="list" allowBlank="1" showInputMessage="1" showErrorMessage="1" sqref="BI28" xr:uid="{00000000-0002-0000-0000-000022000000}">
      <formula1>$EU$4:$EU$10</formula1>
    </dataValidation>
    <dataValidation type="list" allowBlank="1" showInputMessage="1" showErrorMessage="1" sqref="BO35 BO32" xr:uid="{00000000-0002-0000-0000-000023000000}">
      <formula1>"未選択,有,無,"</formula1>
    </dataValidation>
    <dataValidation type="list" allowBlank="1" showInputMessage="1" showErrorMessage="1" sqref="BO31:BR31 CW20:CZ21 CW28 CW32 CW35" xr:uid="{00000000-0002-0000-0000-000024000000}">
      <formula1>$EU$14:$EU$16</formula1>
    </dataValidation>
    <dataValidation type="list" allowBlank="1" showInputMessage="1" showErrorMessage="1" sqref="DA2:DZ3" xr:uid="{00000000-0002-0000-0000-000025000000}">
      <formula1>$EU$20:$EU$23</formula1>
    </dataValidation>
    <dataValidation type="list" allowBlank="1" showInputMessage="1" sqref="DA4:DJ4" xr:uid="{00000000-0002-0000-0000-000026000000}">
      <formula1>$EF$53:$EF$62</formula1>
    </dataValidation>
    <dataValidation type="list" allowBlank="1" showInputMessage="1" showErrorMessage="1" prompt="指定容積率が複数存在する場合のみ記入してください。" sqref="DG6:DJ6" xr:uid="{00000000-0002-0000-0000-000027000000}">
      <formula1>"未選択,150,200"</formula1>
    </dataValidation>
    <dataValidation type="list" allowBlank="1" showInputMessage="1" showErrorMessage="1" sqref="CW13:CZ17" xr:uid="{83262EBF-F98B-47EA-963E-F0A1EC14FC4E}">
      <formula1>$EZ$14:$EZ$16</formula1>
    </dataValidation>
    <dataValidation type="list" allowBlank="1" showInputMessage="1" showErrorMessage="1" sqref="CW18:CZ19 CW38:CZ39 CW42:CZ42" xr:uid="{8C008BA2-C87A-42DF-A28F-57B164A2E056}">
      <formula1>$FD$14:$FD$16</formula1>
    </dataValidation>
    <dataValidation type="list" allowBlank="1" showInputMessage="1" showErrorMessage="1" sqref="DV23:DV24 DE25:DE26 DH18:DK21" xr:uid="{F98F343F-8CDE-40F7-9B01-B3C200EE3DA1}">
      <formula1>"未選択,提出済,未提出"</formula1>
    </dataValidation>
    <dataValidation type="list" allowBlank="1" showInputMessage="1" showErrorMessage="1" sqref="DA27:DG27" xr:uid="{EE29015E-E583-4ABF-BC50-E5E50851F8A8}">
      <formula1>$FP$14:$FP$17</formula1>
    </dataValidation>
    <dataValidation type="list" allowBlank="1" showInputMessage="1" sqref="DR34" xr:uid="{D79358B4-EE01-4A3B-AE49-924A3A16285E}">
      <formula1>$CM$14:$CM$16</formula1>
    </dataValidation>
    <dataValidation type="list" allowBlank="1" showInputMessage="1" showErrorMessage="1" sqref="DH37:DP37" xr:uid="{1DDCCBC5-A3C2-4683-9F02-D4285A2E6D41}">
      <formula1>$EF$27:$EF$39</formula1>
    </dataValidation>
    <dataValidation type="list" allowBlank="1" showInputMessage="1" showErrorMessage="1" sqref="DH27:DK27" xr:uid="{C3D3BF3D-4334-4346-9EBF-508FDF1DCF77}">
      <formula1>$FL$14:$FL$16</formula1>
    </dataValidation>
    <dataValidation type="list" allowBlank="1" showInputMessage="1" showErrorMessage="1" sqref="CW23:CZ27" xr:uid="{7C8994D9-C7C5-48DC-9C7C-A6291EC1A2CE}">
      <formula1>$FH$14:$FH$16</formula1>
    </dataValidation>
    <dataValidation type="list" allowBlank="1" showInputMessage="1" showErrorMessage="1" sqref="DO10:DR10" xr:uid="{E07C081F-0CA4-4D23-9447-EB53BAA6635F}">
      <formula1>"未選択,1,2,3,4,5"</formula1>
    </dataValidation>
    <dataValidation type="list" allowBlank="1" showInputMessage="1" showErrorMessage="1" sqref="DC10:DF10" xr:uid="{3E3C5A01-6E88-49D7-8A64-869BF243B0F5}">
      <formula1>$EV$31:$EV$33</formula1>
    </dataValidation>
    <dataValidation type="list" allowBlank="1" showInputMessage="1" showErrorMessage="1" sqref="DI10:DL10" xr:uid="{939D29CC-4763-4F6A-A1D2-335F398C0EAA}">
      <formula1>"未選択,1,2,"</formula1>
    </dataValidation>
    <dataValidation type="list" allowBlank="1" showInputMessage="1" showErrorMessage="1" sqref="DA22" xr:uid="{1B1D28D6-9DB7-4546-A0AA-970854D89ACE}">
      <formula1>$FK$35:$FK$43</formula1>
    </dataValidation>
    <dataValidation type="list" allowBlank="1" showInputMessage="1" showErrorMessage="1" sqref="DA43:DA44" xr:uid="{23D96B1F-EC17-4BF3-BCB9-4FA05D0D4056}">
      <formula1>"□土砂災害警戒区域（イエローゾーン）,■土砂災害警戒区域（イエローゾーン）"</formula1>
    </dataValidation>
    <dataValidation type="list" allowBlank="1" showInputMessage="1" showErrorMessage="1" sqref="DE32:DG32 DE28:DG28 DE35:DG35 DE41:DG41 DR14:DU14" xr:uid="{F826F255-F38F-403E-90EB-9A1896D655C7}">
      <formula1>$FD$20:$FD$22</formula1>
    </dataValidation>
    <dataValidation type="list" allowBlank="1" showInputMessage="1" showErrorMessage="1" sqref="DE31:DG31" xr:uid="{DAE61B60-8C0C-4A5E-AC3E-13F0771FD10F}">
      <formula1>$FH$20:$FH$22</formula1>
    </dataValidation>
    <dataValidation type="list" allowBlank="1" showDropDown="1" showInputMessage="1" showErrorMessage="1" sqref="CM71:CO72" xr:uid="{9661E571-62AA-473A-9E62-52EF8C9F3670}">
      <formula1>"有,無"</formula1>
    </dataValidation>
    <dataValidation type="list" allowBlank="1" showInputMessage="1" showErrorMessage="1" sqref="DE29:DG30 DE36:DG36 DE33:DG33" xr:uid="{7909678B-37FC-4E6F-A891-5AFFC5CAAB18}">
      <formula1>$FK$20:$FK$22</formula1>
    </dataValidation>
    <dataValidation type="list" allowBlank="1" showInputMessage="1" showErrorMessage="1" sqref="DH34:DP34" xr:uid="{A2B01ACF-8813-410F-AD3B-2EA5170C264A}">
      <formula1>$EF$21:$EF$24</formula1>
    </dataValidation>
    <dataValidation type="list" allowBlank="1" showInputMessage="1" showErrorMessage="1" sqref="DH39:DY39" xr:uid="{EE6E2CCB-911B-449D-9F60-91435AE7FDD2}">
      <formula1>$EF$43:$EF$50</formula1>
    </dataValidation>
    <dataValidation type="list" allowBlank="1" showInputMessage="1" showErrorMessage="1" sqref="DH13" xr:uid="{A6B8D56F-324A-429D-AFCD-581A6638FCB4}">
      <formula1>$EF$4:$EF$14</formula1>
    </dataValidation>
    <dataValidation type="list" allowBlank="1" showInputMessage="1" showErrorMessage="1" sqref="DA42:DM42" xr:uid="{1CF961C0-3B91-49C6-8FEC-D6E72E2E0F69}">
      <formula1>$EV$35:$EV$37</formula1>
    </dataValidation>
    <dataValidation type="list" allowBlank="1" showInputMessage="1" showErrorMessage="1" sqref="DE40:DG40" xr:uid="{7BB3EF70-DC47-44C5-A793-C7E3AA7C0784}">
      <formula1>$FM$20:$FM$23</formula1>
    </dataValidation>
    <dataValidation type="list" allowBlank="1" showInputMessage="1" showErrorMessage="1" sqref="DN23:DP23 DN24:DP24" xr:uid="{7A0E4B2A-CC57-4D05-A395-428F780EE9DF}">
      <formula1>"未選択,必要,不要"</formula1>
    </dataValidation>
  </dataValidations>
  <printOptions horizontalCentered="1" verticalCentered="1"/>
  <pageMargins left="0.31496062992125984" right="0.31496062992125984" top="0.15748031496062992" bottom="0.15748031496062992" header="0.31496062992125984" footer="0.31496062992125984"/>
  <pageSetup paperSize="8" scale="92"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vt:lpstr>
      <vt:lpstr>調査依頼書!Print_Area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2025-04-21T07:05:14Z</cp:lastPrinted>
  <dcterms:created xsi:type="dcterms:W3CDTF">2015-02-20T07:55:26Z</dcterms:created>
  <dcterms:modified xsi:type="dcterms:W3CDTF">2025-06-12T09:34:48Z</dcterms:modified>
</cp:coreProperties>
</file>